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aulo Magalhães\Documents\FPAK_DOCS\Relatorios\Relatorios 2022\"/>
    </mc:Choice>
  </mc:AlternateContent>
  <xr:revisionPtr revIDLastSave="0" documentId="8_{968D6D48-A94E-49E3-8418-9A16749545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latório" sheetId="1" r:id="rId1"/>
    <sheet name="Folha1" sheetId="2" r:id="rId2"/>
  </sheets>
  <definedNames>
    <definedName name="_xlnm.Print_Area" localSheetId="0">Relatório!$A$1:$U$165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1" l="1"/>
  <c r="K38" i="1"/>
  <c r="J38" i="1"/>
  <c r="I38" i="1"/>
  <c r="H38" i="1"/>
  <c r="W38" i="1" l="1"/>
  <c r="Y38" i="1" s="1"/>
  <c r="J29" i="1"/>
  <c r="L37" i="1" l="1"/>
  <c r="K37" i="1"/>
  <c r="J37" i="1"/>
  <c r="I37" i="1"/>
  <c r="L36" i="1"/>
  <c r="K36" i="1"/>
  <c r="I36" i="1"/>
  <c r="H37" i="1"/>
  <c r="H36" i="1"/>
  <c r="J36" i="1"/>
  <c r="X39" i="1"/>
  <c r="I31" i="1"/>
  <c r="J31" i="1"/>
  <c r="K31" i="1"/>
  <c r="L31" i="1"/>
  <c r="I32" i="1"/>
  <c r="J32" i="1"/>
  <c r="K32" i="1"/>
  <c r="L32" i="1"/>
  <c r="I33" i="1"/>
  <c r="J33" i="1"/>
  <c r="K33" i="1"/>
  <c r="L33" i="1"/>
  <c r="I34" i="1"/>
  <c r="J34" i="1"/>
  <c r="K34" i="1"/>
  <c r="L34" i="1"/>
  <c r="I35" i="1"/>
  <c r="J35" i="1"/>
  <c r="K35" i="1"/>
  <c r="L35" i="1"/>
  <c r="I30" i="1"/>
  <c r="J30" i="1"/>
  <c r="K30" i="1"/>
  <c r="L30" i="1"/>
  <c r="I29" i="1"/>
  <c r="K29" i="1"/>
  <c r="L29" i="1"/>
  <c r="H35" i="1"/>
  <c r="H34" i="1"/>
  <c r="H33" i="1"/>
  <c r="H32" i="1"/>
  <c r="H31" i="1"/>
  <c r="H30" i="1"/>
  <c r="H29" i="1"/>
  <c r="M38" i="1" l="1"/>
  <c r="O38" i="1" s="1"/>
  <c r="W37" i="1"/>
  <c r="Y37" i="1" s="1"/>
  <c r="M37" i="1"/>
  <c r="O37" i="1" s="1"/>
  <c r="W30" i="1"/>
  <c r="Y30" i="1" s="1"/>
  <c r="M35" i="1"/>
  <c r="O35" i="1" s="1"/>
  <c r="W33" i="1"/>
  <c r="Y33" i="1" s="1"/>
  <c r="M31" i="1"/>
  <c r="O31" i="1" s="1"/>
  <c r="W36" i="1"/>
  <c r="Y36" i="1" s="1"/>
  <c r="W29" i="1"/>
  <c r="Y29" i="1" s="1"/>
  <c r="M34" i="1"/>
  <c r="O34" i="1" s="1"/>
  <c r="M32" i="1"/>
  <c r="O32" i="1" s="1"/>
  <c r="M36" i="1"/>
  <c r="O36" i="1" s="1"/>
  <c r="W35" i="1"/>
  <c r="Y35" i="1" s="1"/>
  <c r="W34" i="1"/>
  <c r="Y34" i="1" s="1"/>
  <c r="M33" i="1"/>
  <c r="O33" i="1" s="1"/>
  <c r="W32" i="1"/>
  <c r="Y32" i="1" s="1"/>
  <c r="W31" i="1"/>
  <c r="Y31" i="1" s="1"/>
  <c r="M30" i="1"/>
  <c r="O30" i="1" s="1"/>
  <c r="M29" i="1"/>
  <c r="O29" i="1" s="1"/>
  <c r="M39" i="1" l="1"/>
  <c r="W39" i="1"/>
</calcChain>
</file>

<file path=xl/sharedStrings.xml><?xml version="1.0" encoding="utf-8"?>
<sst xmlns="http://schemas.openxmlformats.org/spreadsheetml/2006/main" count="114" uniqueCount="105">
  <si>
    <t>Campeonato:</t>
  </si>
  <si>
    <t>Nome da Prova:</t>
  </si>
  <si>
    <t>Data da Prova:</t>
  </si>
  <si>
    <t>Clube Organizador:</t>
  </si>
  <si>
    <t>Nome do Observador:</t>
  </si>
  <si>
    <t xml:space="preserve">Data de Elaboração do Relatório: </t>
  </si>
  <si>
    <t>Prova Candidata à Subida de Escalão</t>
  </si>
  <si>
    <t>SIM</t>
  </si>
  <si>
    <t>NÃO</t>
  </si>
  <si>
    <t>5 - Excelente em todos os aspectos. Este nível é raramente atingível e só deverá ser marcado quando existir algum factor que seja de tal forma assinalável ou inovador que mereça ser salientado.</t>
  </si>
  <si>
    <t>4 - Acima das expectativas. Denota um esforço ou a existência de factos relacionados com o evento que se revelem claramente superiores aos níveis exigidos.</t>
  </si>
  <si>
    <t>3 - Os níveis “Standard” foram atingidos e respeitaram todos os requisitos FPAK.</t>
  </si>
  <si>
    <t>2 - Abaixo das expectativas. Necessita melhoramento ou retificação para atingir o nível satisfatório.</t>
  </si>
  <si>
    <t xml:space="preserve">1 - Inaceitável. São necessárias modificações profundas e radicais para que possa ter uma melhoria significativa. </t>
  </si>
  <si>
    <t>PLANO DE SEGURANÇA</t>
  </si>
  <si>
    <t>Respeito das exigências e conteúdo em relação ao plano standard</t>
  </si>
  <si>
    <t>Aplicação prática do Plano de Segurança durante a prova</t>
  </si>
  <si>
    <t>Qualidade e clareza dos mapas das PEC mostrando os itinerários de evacuação, percursos alternativos, etc.</t>
  </si>
  <si>
    <t>Locais de saída de emergência claramente indicados no Plano de Segurança e CI. Facilidade de identificação no local com Inter-rádio</t>
  </si>
  <si>
    <t>Saídas e percursos de emergência libertos para utilização imediata</t>
  </si>
  <si>
    <t>SEGURANÇA</t>
  </si>
  <si>
    <t>VIATURAS "0"</t>
  </si>
  <si>
    <t xml:space="preserve">Eficácia das viaturas de segurança </t>
  </si>
  <si>
    <t xml:space="preserve">Eficácia viaturas "0" - sempre 2 permanentes </t>
  </si>
  <si>
    <t>Utilização de cartas de controlo; procedimentos de partida e de chegada das PEC</t>
  </si>
  <si>
    <t>Viaturas "0" equipadas com luz rotativa e sirene</t>
  </si>
  <si>
    <t>Contactos regulares com o COR</t>
  </si>
  <si>
    <t>Ajustabilidade dos horários para os carros "0", de abertura e oficiais</t>
  </si>
  <si>
    <t>VIATURAS DE INTERVENÇÃO - OPERADORES</t>
  </si>
  <si>
    <t>Viaturas de intervenção rápida - Localização. Equipamento. Capacidade de intervenção e de socorro</t>
  </si>
  <si>
    <t>Dispositivos luta antifogo - Localização. Possibilidade de percorrerem rapidamente as PEC</t>
  </si>
  <si>
    <t>Viaturas / Equipas de assistência médica localizadas nos pontos intermédios das PEC</t>
  </si>
  <si>
    <t>SEGURANÇA DAS EQUIPAS</t>
  </si>
  <si>
    <t>Controlo permanente viatura a viatura nas PEC - Eficácia e utilidade do sistema utilizado (GPS, rádio, tracking, etc.)</t>
  </si>
  <si>
    <t>Estradas / caminhos adjacentes bloqueados e guardados</t>
  </si>
  <si>
    <t>Hospitais em alerta, identificados no Plano de Segurança e no Caderno Itinerários</t>
  </si>
  <si>
    <t>Capacidade de intervenção imediata em caso de emergência</t>
  </si>
  <si>
    <t>SEGURANÇA DOS ESPECTADORES</t>
  </si>
  <si>
    <t>Zonas interditas a espectadores nas PEC - delimitadas, vigiadas e corretamente sinalizadas</t>
  </si>
  <si>
    <t>Zonas reservadas aos espectadores claramente sinalizadas, controladas e protegidas</t>
  </si>
  <si>
    <t>Comissários de estrada / polícias em número suficiente para controlar os espectadores</t>
  </si>
  <si>
    <t>PONTOS SUPLEMENTARES</t>
  </si>
  <si>
    <t>Condições de segurança do percurso</t>
  </si>
  <si>
    <t>NOTA: Os pontos 1.1 e 1.2 são pontuados pela FPAK</t>
  </si>
  <si>
    <t xml:space="preserve">RELATÓRIO DE OBSERVAÇÃO FPAK                 </t>
  </si>
  <si>
    <t>Do presente relatório, constam diversos itens, que se destinam a fornecer informações mais exaustivas, não só à direção da FPAK mas também aos organizadores das provas. A tabela de classificação tem como objetivo final possibilitar aos observadores, uma relativa flexibilidade de avaliação na maior parte dos pontos que requeiram uma apreciação ou um comentário.</t>
  </si>
  <si>
    <t>O relatório compreende 5 colunas, que os observadores deverão preencher
A coluna central 3, mantém-se como base para definir se o nível standard exigível foi atingido. 
As outras colunas devem ser interpretadas da seguinte forma:</t>
  </si>
  <si>
    <t>X</t>
  </si>
  <si>
    <t>Qualquer item que receba uma pontuação 1, 2, 4 ou 5, terá que ser devidamente justificado pelo observador, no espaço reservado aos comentários dessa mesma secção. Tal justificação é importante não só para a FPAK mas também para o organizador da prova. O observador deverá reunir-se com a direção da prova, de forma a clarificar alguns pontos importantes e explicar o que tenciona transcrever no seu relatório, evitando assim, posteriores mal entendidos ou interpretações deficientes (assegurando que os factos reportados são corretos e exatos).</t>
  </si>
  <si>
    <t>Actuação adequada dos condutores das Viaturas “0”</t>
  </si>
  <si>
    <t>(Sobre este nível a FPAK pode requerer á organização um relatório específico para explicar o porquê desta avaliação).</t>
  </si>
  <si>
    <t>Grau de eficiência</t>
  </si>
  <si>
    <t>Tot</t>
  </si>
  <si>
    <t>Coef</t>
  </si>
  <si>
    <t>1. Procedimento Inicial - Final</t>
  </si>
  <si>
    <t>2. Documentos Standard</t>
  </si>
  <si>
    <t>3. Partida - Chegada - Entrega de Prémios</t>
  </si>
  <si>
    <t>4. Segurança</t>
  </si>
  <si>
    <t>5. Itinerário - Infraestruturas</t>
  </si>
  <si>
    <t>6. Organização</t>
  </si>
  <si>
    <t>7. Pontos suplementares</t>
  </si>
  <si>
    <r>
      <t xml:space="preserve">Por ex: se as cartas de controlo, estão de acordo com o modelo standard ou se as placas foram utilizadas corretamente, estes aspetos devem ser marcados na coluna 3, não podendo exceder esse nível. 
Esta regra aplica-se a vários outros pontos do relatório, tendo este método sido concebido para auxiliar os observadores a decidir em que níveis devem classificar a matéria em questão.
</t>
    </r>
    <r>
      <rPr>
        <b/>
        <i/>
        <u/>
        <sz val="10"/>
        <color indexed="8"/>
        <rFont val="Neo Sans"/>
      </rPr>
      <t>Todos os pontos do Relatório têm de ser assinalados com um X. Mesmo nos casos em que, por exemplo, o Controlo-Antidopagem não se venha a realizar, devendo nestes casos considerar-se a pontuação standard (3).</t>
    </r>
  </si>
  <si>
    <r>
      <rPr>
        <b/>
        <i/>
        <sz val="10"/>
        <color indexed="8"/>
        <rFont val="Neo Sans"/>
      </rPr>
      <t xml:space="preserve">              Os pontos 2.5, 5.7 e 5.8 são pontuados pelo Delegado Técnico</t>
    </r>
    <r>
      <rPr>
        <i/>
        <sz val="10"/>
        <color indexed="8"/>
        <rFont val="Neo Sans"/>
      </rPr>
      <t xml:space="preserve"> </t>
    </r>
  </si>
  <si>
    <t xml:space="preserve"> </t>
  </si>
  <si>
    <t>Observações:</t>
  </si>
  <si>
    <t>8. Promoção</t>
  </si>
  <si>
    <t>Plano de Segurança Público ( Contenção / Evacuação / Informação )</t>
  </si>
  <si>
    <t>9. Rallye Guide / Publico</t>
  </si>
  <si>
    <t>Comentários a apresentar à Direcção da FPAK</t>
  </si>
  <si>
    <t>10. Sustentabilidade</t>
  </si>
  <si>
    <t xml:space="preserve">Ambulâncias – Localização. Equipamento. </t>
  </si>
  <si>
    <t>Viatura do (s) médico (s) com equipamento de intervenção. Equipas médicas.</t>
  </si>
  <si>
    <t>Comentários adiconais sobre a competição</t>
  </si>
  <si>
    <t>Comentários apresentados ao Organizador no final da campetição</t>
  </si>
  <si>
    <t>SHAKEDOWN / QUALIFYING (Se aplicável)</t>
  </si>
  <si>
    <t>SUPER-ESPECIAL / CITY STAGE (Se aplicável)</t>
  </si>
  <si>
    <t>13.1</t>
  </si>
  <si>
    <t>13.2</t>
  </si>
  <si>
    <t>13.3</t>
  </si>
  <si>
    <t>13.4</t>
  </si>
  <si>
    <t>13.5</t>
  </si>
  <si>
    <t>14.1</t>
  </si>
  <si>
    <t>14.2</t>
  </si>
  <si>
    <t>14.3</t>
  </si>
  <si>
    <t>14.4</t>
  </si>
  <si>
    <t>14.5</t>
  </si>
  <si>
    <t>14.6</t>
  </si>
  <si>
    <t>14.7</t>
  </si>
  <si>
    <t>15.1</t>
  </si>
  <si>
    <t>15.2</t>
  </si>
  <si>
    <t>15.3</t>
  </si>
  <si>
    <t>15.4</t>
  </si>
  <si>
    <t>15.5</t>
  </si>
  <si>
    <t>16.1</t>
  </si>
  <si>
    <t>16.2</t>
  </si>
  <si>
    <t>16.3</t>
  </si>
  <si>
    <t>16.4</t>
  </si>
  <si>
    <t>18.1</t>
  </si>
  <si>
    <t>18.2</t>
  </si>
  <si>
    <t>17.1</t>
  </si>
  <si>
    <t>17.2</t>
  </si>
  <si>
    <t>17.3</t>
  </si>
  <si>
    <t>17.4</t>
  </si>
  <si>
    <t>19.1</t>
  </si>
  <si>
    <t>Condições e meios de segurança equiparáveis a PEC ao abrigo do Anexo III PER's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</si>
</sst>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>
    <font>
      <sz val="11"/>
      <color rgb="FF000000"/>
      <name val="Calibri"/>
    </font>
    <font>
      <sz val="11"/>
      <name val="Calibri"/>
      <family val="2"/>
    </font>
    <font>
      <b/>
      <i/>
      <sz val="10"/>
      <color indexed="8"/>
      <name val="Neo Sans"/>
    </font>
    <font>
      <i/>
      <sz val="10"/>
      <color indexed="8"/>
      <name val="Neo Sans"/>
    </font>
    <font>
      <b/>
      <sz val="10"/>
      <name val="Neo Sans"/>
    </font>
    <font>
      <b/>
      <i/>
      <u/>
      <sz val="10"/>
      <color indexed="8"/>
      <name val="Neo Sans"/>
    </font>
    <font>
      <sz val="11"/>
      <color rgb="FF000000"/>
      <name val="Neo Sans"/>
    </font>
    <font>
      <sz val="10"/>
      <color rgb="FF000000"/>
      <name val="Neo Sans"/>
    </font>
    <font>
      <i/>
      <sz val="11"/>
      <color theme="1"/>
      <name val="Neo Sans"/>
    </font>
    <font>
      <i/>
      <sz val="8"/>
      <color theme="1"/>
      <name val="Neo Sans"/>
    </font>
    <font>
      <b/>
      <sz val="14"/>
      <color rgb="FF000000"/>
      <name val="Neo Sans"/>
    </font>
    <font>
      <sz val="14"/>
      <color rgb="FF000000"/>
      <name val="Neo Sans"/>
    </font>
    <font>
      <b/>
      <i/>
      <sz val="11"/>
      <color rgb="FF000000"/>
      <name val="Neo Sans"/>
    </font>
    <font>
      <b/>
      <i/>
      <sz val="14"/>
      <color rgb="FF000000"/>
      <name val="Neo Sans"/>
    </font>
    <font>
      <b/>
      <i/>
      <sz val="12"/>
      <color rgb="FF000000"/>
      <name val="Neo Sans"/>
    </font>
    <font>
      <b/>
      <i/>
      <sz val="10"/>
      <color theme="1"/>
      <name val="Neo Sans"/>
    </font>
    <font>
      <i/>
      <sz val="10"/>
      <color theme="1"/>
      <name val="Neo Sans"/>
    </font>
    <font>
      <b/>
      <i/>
      <sz val="11"/>
      <color theme="1"/>
      <name val="Neo Sans"/>
    </font>
    <font>
      <b/>
      <i/>
      <sz val="10"/>
      <color theme="0"/>
      <name val="Neo Sans"/>
    </font>
    <font>
      <b/>
      <sz val="10"/>
      <color rgb="FF000000"/>
      <name val="Neo Sans"/>
    </font>
    <font>
      <sz val="12"/>
      <color rgb="FF000000"/>
      <name val="Neo Sans"/>
    </font>
    <font>
      <b/>
      <sz val="12"/>
      <color rgb="FF000000"/>
      <name val="Neo Sans"/>
    </font>
    <font>
      <b/>
      <sz val="10"/>
      <color theme="1"/>
      <name val="Neo Sans"/>
    </font>
    <font>
      <b/>
      <i/>
      <sz val="6"/>
      <color theme="1"/>
      <name val="Neo Sans"/>
    </font>
    <font>
      <sz val="9"/>
      <color rgb="FF000000"/>
      <name val="Neo Sans"/>
    </font>
    <font>
      <b/>
      <i/>
      <sz val="12"/>
      <color theme="0"/>
      <name val="Neo Sans"/>
    </font>
    <font>
      <sz val="11"/>
      <color theme="1"/>
      <name val="Calibri"/>
      <family val="2"/>
    </font>
    <font>
      <b/>
      <sz val="11"/>
      <color rgb="FF000000"/>
      <name val="Neo Sans"/>
    </font>
    <font>
      <i/>
      <sz val="10"/>
      <color rgb="FF000000"/>
      <name val="Neo Sans"/>
    </font>
    <font>
      <b/>
      <i/>
      <sz val="20"/>
      <color rgb="FF000000"/>
      <name val="Neo Sans"/>
    </font>
    <font>
      <b/>
      <i/>
      <sz val="10"/>
      <color rgb="FF000000"/>
      <name val="Neo Sans"/>
    </font>
    <font>
      <b/>
      <i/>
      <sz val="14"/>
      <color rgb="FF002060"/>
      <name val="Neo Sans"/>
    </font>
    <font>
      <b/>
      <sz val="10"/>
      <color rgb="FFFFFFFF"/>
      <name val="Neo Sans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8CCE4"/>
        <bgColor rgb="FFB8CCE4"/>
      </patternFill>
    </fill>
    <fill>
      <patternFill patternType="solid">
        <fgColor rgb="FFBFBFBF"/>
        <bgColor rgb="FFBFBFBF"/>
      </patternFill>
    </fill>
    <fill>
      <patternFill patternType="solid">
        <fgColor rgb="FFFFC000"/>
        <bgColor rgb="FFFFC000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rgb="FFBFBFBF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rgb="FFB8CCE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double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 applyFont="1" applyAlignment="1"/>
    <xf numFmtId="0" fontId="6" fillId="2" borderId="0" xfId="0" applyFont="1" applyFill="1" applyBorder="1"/>
    <xf numFmtId="0" fontId="7" fillId="2" borderId="0" xfId="0" applyFont="1" applyFill="1" applyBorder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wrapText="1"/>
    </xf>
    <xf numFmtId="0" fontId="0" fillId="0" borderId="0" xfId="0" applyFont="1" applyAlignment="1"/>
    <xf numFmtId="0" fontId="6" fillId="0" borderId="0" xfId="0" applyFont="1" applyFill="1" applyBorder="1"/>
    <xf numFmtId="0" fontId="6" fillId="3" borderId="0" xfId="0" applyFont="1" applyFill="1" applyBorder="1"/>
    <xf numFmtId="0" fontId="8" fillId="3" borderId="0" xfId="0" applyFont="1" applyFill="1" applyProtection="1"/>
    <xf numFmtId="0" fontId="8" fillId="0" borderId="0" xfId="0" applyFont="1" applyProtection="1"/>
    <xf numFmtId="0" fontId="8" fillId="3" borderId="1" xfId="0" applyFont="1" applyFill="1" applyBorder="1" applyProtection="1"/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Protection="1"/>
    <xf numFmtId="0" fontId="8" fillId="3" borderId="2" xfId="0" applyFont="1" applyFill="1" applyBorder="1" applyAlignment="1" applyProtection="1">
      <alignment horizontal="center" vertical="center"/>
    </xf>
    <xf numFmtId="0" fontId="9" fillId="3" borderId="0" xfId="0" applyFont="1" applyFill="1" applyProtection="1"/>
    <xf numFmtId="0" fontId="0" fillId="3" borderId="0" xfId="0" applyFont="1" applyFill="1" applyAlignment="1"/>
    <xf numFmtId="0" fontId="6" fillId="2" borderId="0" xfId="0" applyFont="1" applyFill="1" applyBorder="1" applyProtection="1"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horizontal="right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1" fillId="2" borderId="0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right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0" fontId="15" fillId="4" borderId="4" xfId="0" applyFont="1" applyFill="1" applyBorder="1" applyAlignment="1" applyProtection="1">
      <alignment horizontal="center" vertical="center"/>
      <protection locked="0"/>
    </xf>
    <xf numFmtId="0" fontId="15" fillId="5" borderId="4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Protection="1">
      <protection locked="0"/>
    </xf>
    <xf numFmtId="0" fontId="8" fillId="3" borderId="0" xfId="0" applyFont="1" applyFill="1" applyProtection="1">
      <protection locked="0"/>
    </xf>
    <xf numFmtId="0" fontId="8" fillId="3" borderId="0" xfId="0" applyFont="1" applyFill="1" applyBorder="1" applyProtection="1">
      <protection locked="0"/>
    </xf>
    <xf numFmtId="0" fontId="17" fillId="0" borderId="6" xfId="0" applyFont="1" applyBorder="1" applyProtection="1">
      <protection locked="0"/>
    </xf>
    <xf numFmtId="0" fontId="8" fillId="0" borderId="0" xfId="0" applyFont="1" applyProtection="1">
      <protection locked="0"/>
    </xf>
    <xf numFmtId="0" fontId="17" fillId="0" borderId="2" xfId="0" applyFont="1" applyBorder="1" applyProtection="1">
      <protection locked="0"/>
    </xf>
    <xf numFmtId="0" fontId="18" fillId="3" borderId="0" xfId="0" applyFont="1" applyFill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horizontal="center" vertical="center" wrapText="1"/>
      <protection locked="0"/>
    </xf>
    <xf numFmtId="0" fontId="19" fillId="7" borderId="37" xfId="0" applyFont="1" applyFill="1" applyBorder="1" applyAlignment="1" applyProtection="1">
      <alignment horizontal="center" vertical="center" wrapText="1"/>
      <protection locked="0"/>
    </xf>
    <xf numFmtId="0" fontId="19" fillId="2" borderId="38" xfId="0" applyFont="1" applyFill="1" applyBorder="1" applyAlignment="1" applyProtection="1">
      <alignment horizontal="center" vertical="center" wrapText="1"/>
      <protection locked="0"/>
    </xf>
    <xf numFmtId="0" fontId="19" fillId="2" borderId="39" xfId="0" applyFont="1" applyFill="1" applyBorder="1" applyAlignment="1" applyProtection="1">
      <alignment horizontal="center" vertical="center" wrapText="1"/>
      <protection locked="0"/>
    </xf>
    <xf numFmtId="0" fontId="19" fillId="2" borderId="40" xfId="0" applyFont="1" applyFill="1" applyBorder="1" applyAlignment="1" applyProtection="1">
      <alignment horizontal="center" vertical="center" wrapText="1"/>
      <protection locked="0"/>
    </xf>
    <xf numFmtId="0" fontId="19" fillId="2" borderId="41" xfId="0" applyFont="1" applyFill="1" applyBorder="1" applyAlignment="1" applyProtection="1">
      <alignment horizontal="center" vertical="center" wrapText="1"/>
      <protection locked="0"/>
    </xf>
    <xf numFmtId="0" fontId="19" fillId="7" borderId="41" xfId="0" applyFont="1" applyFill="1" applyBorder="1" applyAlignment="1" applyProtection="1">
      <alignment horizontal="center" vertical="center" wrapText="1"/>
      <protection locked="0"/>
    </xf>
    <xf numFmtId="0" fontId="19" fillId="2" borderId="42" xfId="0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19" fillId="7" borderId="44" xfId="0" applyFont="1" applyFill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19" fillId="8" borderId="49" xfId="0" applyFont="1" applyFill="1" applyBorder="1" applyAlignment="1" applyProtection="1">
      <alignment horizontal="center" vertical="center" wrapText="1"/>
      <protection locked="0"/>
    </xf>
    <xf numFmtId="0" fontId="7" fillId="0" borderId="50" xfId="0" applyFont="1" applyBorder="1" applyAlignment="1" applyProtection="1">
      <alignment horizontal="center" vertical="center" wrapText="1"/>
      <protection locked="0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7" fillId="0" borderId="52" xfId="0" applyFont="1" applyBorder="1" applyAlignment="1" applyProtection="1">
      <alignment horizontal="center" vertical="center" wrapText="1"/>
      <protection locked="0"/>
    </xf>
    <xf numFmtId="0" fontId="19" fillId="2" borderId="53" xfId="0" applyFont="1" applyFill="1" applyBorder="1" applyAlignment="1" applyProtection="1">
      <alignment horizontal="center" vertical="center" wrapText="1"/>
      <protection locked="0"/>
    </xf>
    <xf numFmtId="0" fontId="19" fillId="2" borderId="54" xfId="0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Border="1" applyProtection="1">
      <protection locked="0"/>
    </xf>
    <xf numFmtId="0" fontId="19" fillId="8" borderId="35" xfId="0" applyFont="1" applyFill="1" applyBorder="1" applyAlignment="1" applyProtection="1">
      <alignment horizontal="center" vertical="center" wrapText="1"/>
      <protection locked="0"/>
    </xf>
    <xf numFmtId="0" fontId="7" fillId="0" borderId="55" xfId="0" applyFont="1" applyBorder="1" applyAlignment="1" applyProtection="1">
      <alignment horizontal="center" vertical="center" wrapText="1"/>
      <protection locked="0"/>
    </xf>
    <xf numFmtId="0" fontId="7" fillId="0" borderId="56" xfId="0" applyFont="1" applyBorder="1" applyAlignment="1" applyProtection="1">
      <alignment horizontal="center" vertical="center" wrapText="1"/>
      <protection locked="0"/>
    </xf>
    <xf numFmtId="0" fontId="7" fillId="0" borderId="57" xfId="0" applyFont="1" applyBorder="1" applyAlignment="1" applyProtection="1">
      <alignment horizontal="center" vertical="center" wrapText="1"/>
      <protection locked="0"/>
    </xf>
    <xf numFmtId="0" fontId="19" fillId="7" borderId="57" xfId="0" applyFont="1" applyFill="1" applyBorder="1" applyAlignment="1" applyProtection="1">
      <alignment horizontal="center" vertical="center" wrapText="1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19" fillId="7" borderId="60" xfId="0" applyFont="1" applyFill="1" applyBorder="1" applyAlignment="1" applyProtection="1">
      <alignment horizontal="center" vertical="center" wrapText="1"/>
      <protection locked="0"/>
    </xf>
    <xf numFmtId="0" fontId="19" fillId="8" borderId="45" xfId="0" applyFont="1" applyFill="1" applyBorder="1" applyAlignment="1" applyProtection="1">
      <alignment horizontal="center" vertical="center" wrapText="1"/>
      <protection locked="0"/>
    </xf>
    <xf numFmtId="0" fontId="19" fillId="7" borderId="62" xfId="0" applyFont="1" applyFill="1" applyBorder="1" applyAlignment="1" applyProtection="1">
      <alignment horizontal="center" vertical="center" wrapText="1"/>
      <protection locked="0"/>
    </xf>
    <xf numFmtId="0" fontId="19" fillId="0" borderId="60" xfId="0" applyFont="1" applyBorder="1" applyAlignment="1" applyProtection="1">
      <alignment horizontal="center" vertical="center" wrapText="1"/>
      <protection locked="0"/>
    </xf>
    <xf numFmtId="0" fontId="19" fillId="0" borderId="41" xfId="0" applyFont="1" applyBorder="1" applyAlignment="1" applyProtection="1">
      <alignment horizontal="center" vertical="center" wrapText="1"/>
      <protection locked="0"/>
    </xf>
    <xf numFmtId="0" fontId="19" fillId="2" borderId="64" xfId="0" applyFont="1" applyFill="1" applyBorder="1" applyAlignment="1" applyProtection="1">
      <alignment horizontal="center" vertical="center" wrapText="1"/>
      <protection locked="0"/>
    </xf>
    <xf numFmtId="0" fontId="19" fillId="7" borderId="64" xfId="0" applyFont="1" applyFill="1" applyBorder="1" applyAlignment="1" applyProtection="1">
      <alignment horizontal="center" vertical="center" wrapText="1"/>
      <protection locked="0"/>
    </xf>
    <xf numFmtId="0" fontId="21" fillId="2" borderId="65" xfId="0" applyFont="1" applyFill="1" applyBorder="1" applyAlignment="1" applyProtection="1">
      <alignment horizontal="left" vertical="top" wrapText="1"/>
      <protection locked="0"/>
    </xf>
    <xf numFmtId="0" fontId="21" fillId="2" borderId="66" xfId="0" applyFont="1" applyFill="1" applyBorder="1" applyAlignment="1" applyProtection="1">
      <alignment horizontal="left" vertical="top" wrapText="1"/>
      <protection locked="0"/>
    </xf>
    <xf numFmtId="0" fontId="10" fillId="6" borderId="47" xfId="0" applyFont="1" applyFill="1" applyBorder="1" applyAlignment="1" applyProtection="1">
      <alignment horizontal="center" vertical="center" wrapText="1"/>
      <protection locked="0"/>
    </xf>
    <xf numFmtId="0" fontId="7" fillId="0" borderId="67" xfId="0" applyFont="1" applyBorder="1" applyAlignment="1" applyProtection="1">
      <alignment horizontal="center" vertical="center" wrapText="1"/>
      <protection locked="0"/>
    </xf>
    <xf numFmtId="0" fontId="19" fillId="2" borderId="61" xfId="0" applyFont="1" applyFill="1" applyBorder="1" applyAlignment="1" applyProtection="1">
      <alignment horizontal="center" vertical="center" wrapText="1"/>
      <protection locked="0"/>
    </xf>
    <xf numFmtId="0" fontId="19" fillId="2" borderId="62" xfId="0" applyFont="1" applyFill="1" applyBorder="1" applyAlignment="1" applyProtection="1">
      <alignment horizontal="center" vertical="center" wrapText="1"/>
      <protection locked="0"/>
    </xf>
    <xf numFmtId="0" fontId="19" fillId="0" borderId="62" xfId="0" applyFont="1" applyBorder="1" applyAlignment="1" applyProtection="1">
      <alignment horizontal="center" vertical="center" wrapText="1"/>
      <protection locked="0"/>
    </xf>
    <xf numFmtId="0" fontId="19" fillId="0" borderId="59" xfId="0" applyFont="1" applyBorder="1" applyAlignment="1" applyProtection="1">
      <alignment horizontal="center" vertical="center" wrapText="1"/>
      <protection locked="0"/>
    </xf>
    <xf numFmtId="0" fontId="19" fillId="0" borderId="64" xfId="0" applyFont="1" applyBorder="1" applyAlignment="1" applyProtection="1">
      <alignment horizontal="center" vertical="center" wrapText="1"/>
      <protection locked="0"/>
    </xf>
    <xf numFmtId="0" fontId="19" fillId="0" borderId="62" xfId="0" applyFont="1" applyFill="1" applyBorder="1" applyAlignment="1" applyProtection="1">
      <alignment horizontal="center" vertical="center" wrapText="1"/>
      <protection locked="0"/>
    </xf>
    <xf numFmtId="0" fontId="19" fillId="0" borderId="60" xfId="0" applyFont="1" applyFill="1" applyBorder="1" applyAlignment="1" applyProtection="1">
      <alignment horizontal="center" vertical="center" wrapText="1"/>
      <protection locked="0"/>
    </xf>
    <xf numFmtId="0" fontId="19" fillId="0" borderId="64" xfId="0" applyFont="1" applyFill="1" applyBorder="1" applyAlignment="1" applyProtection="1">
      <alignment horizontal="center" vertical="center" wrapText="1"/>
      <protection locked="0"/>
    </xf>
    <xf numFmtId="0" fontId="21" fillId="2" borderId="0" xfId="0" applyFont="1" applyFill="1" applyBorder="1" applyAlignment="1" applyProtection="1">
      <alignment vertical="top" wrapText="1"/>
      <protection locked="0"/>
    </xf>
    <xf numFmtId="0" fontId="7" fillId="2" borderId="0" xfId="0" applyFont="1" applyFill="1" applyBorder="1" applyProtection="1">
      <protection locked="0"/>
    </xf>
    <xf numFmtId="0" fontId="7" fillId="2" borderId="71" xfId="0" applyFont="1" applyFill="1" applyBorder="1" applyAlignment="1" applyProtection="1">
      <alignment horizontal="center" vertical="center" wrapText="1"/>
      <protection locked="0"/>
    </xf>
    <xf numFmtId="0" fontId="7" fillId="2" borderId="72" xfId="0" applyFont="1" applyFill="1" applyBorder="1" applyAlignment="1" applyProtection="1">
      <alignment horizontal="center" vertical="center" wrapText="1"/>
      <protection locked="0"/>
    </xf>
    <xf numFmtId="0" fontId="19" fillId="9" borderId="72" xfId="0" applyFont="1" applyFill="1" applyBorder="1" applyAlignment="1" applyProtection="1">
      <alignment horizontal="center" vertical="center" wrapText="1"/>
      <protection locked="0"/>
    </xf>
    <xf numFmtId="0" fontId="7" fillId="2" borderId="73" xfId="0" applyFont="1" applyFill="1" applyBorder="1" applyAlignment="1" applyProtection="1">
      <alignment horizontal="center" vertical="center" wrapText="1"/>
      <protection locked="0"/>
    </xf>
    <xf numFmtId="0" fontId="7" fillId="2" borderId="74" xfId="0" applyFont="1" applyFill="1" applyBorder="1" applyAlignment="1" applyProtection="1">
      <alignment horizontal="center" vertical="top" wrapText="1"/>
      <protection locked="0"/>
    </xf>
    <xf numFmtId="0" fontId="19" fillId="2" borderId="39" xfId="0" applyFont="1" applyFill="1" applyBorder="1" applyAlignment="1" applyProtection="1">
      <alignment horizontal="center" vertical="top" wrapText="1"/>
      <protection locked="0"/>
    </xf>
    <xf numFmtId="0" fontId="7" fillId="9" borderId="39" xfId="0" applyFont="1" applyFill="1" applyBorder="1" applyAlignment="1" applyProtection="1">
      <alignment horizontal="center" vertical="top" wrapText="1"/>
      <protection locked="0"/>
    </xf>
    <xf numFmtId="0" fontId="7" fillId="2" borderId="39" xfId="0" applyFont="1" applyFill="1" applyBorder="1" applyAlignment="1" applyProtection="1">
      <alignment horizontal="center" vertical="top" wrapText="1"/>
      <protection locked="0"/>
    </xf>
    <xf numFmtId="0" fontId="7" fillId="2" borderId="75" xfId="0" applyFont="1" applyFill="1" applyBorder="1" applyAlignment="1" applyProtection="1">
      <alignment horizontal="center" vertical="top" wrapText="1"/>
      <protection locked="0"/>
    </xf>
    <xf numFmtId="0" fontId="7" fillId="2" borderId="76" xfId="0" applyFont="1" applyFill="1" applyBorder="1" applyAlignment="1" applyProtection="1">
      <alignment horizontal="center" vertical="top" wrapText="1"/>
      <protection locked="0"/>
    </xf>
    <xf numFmtId="0" fontId="7" fillId="2" borderId="41" xfId="0" applyFont="1" applyFill="1" applyBorder="1" applyAlignment="1" applyProtection="1">
      <alignment horizontal="center" vertical="top" wrapText="1"/>
      <protection locked="0"/>
    </xf>
    <xf numFmtId="0" fontId="19" fillId="9" borderId="41" xfId="0" applyFont="1" applyFill="1" applyBorder="1" applyAlignment="1" applyProtection="1">
      <alignment horizontal="center" vertical="top" wrapText="1"/>
      <protection locked="0"/>
    </xf>
    <xf numFmtId="0" fontId="7" fillId="10" borderId="41" xfId="0" applyFont="1" applyFill="1" applyBorder="1" applyAlignment="1" applyProtection="1">
      <alignment horizontal="center" vertical="top" wrapText="1"/>
      <protection locked="0"/>
    </xf>
    <xf numFmtId="0" fontId="7" fillId="10" borderId="77" xfId="0" applyFont="1" applyFill="1" applyBorder="1" applyAlignment="1" applyProtection="1">
      <alignment horizontal="center" vertical="top" wrapText="1"/>
      <protection locked="0"/>
    </xf>
    <xf numFmtId="0" fontId="0" fillId="3" borderId="0" xfId="0" applyFont="1" applyFill="1" applyAlignment="1" applyProtection="1">
      <protection locked="0"/>
    </xf>
    <xf numFmtId="0" fontId="7" fillId="2" borderId="78" xfId="0" applyFont="1" applyFill="1" applyBorder="1" applyAlignment="1" applyProtection="1">
      <alignment horizontal="center" vertical="top" wrapText="1"/>
      <protection locked="0"/>
    </xf>
    <xf numFmtId="0" fontId="7" fillId="2" borderId="79" xfId="0" applyFont="1" applyFill="1" applyBorder="1" applyAlignment="1" applyProtection="1">
      <alignment horizontal="center" vertical="top" wrapText="1"/>
      <protection locked="0"/>
    </xf>
    <xf numFmtId="0" fontId="7" fillId="9" borderId="79" xfId="0" applyFont="1" applyFill="1" applyBorder="1" applyAlignment="1" applyProtection="1">
      <alignment horizontal="center" vertical="top" wrapText="1"/>
      <protection locked="0"/>
    </xf>
    <xf numFmtId="0" fontId="19" fillId="2" borderId="79" xfId="0" applyFont="1" applyFill="1" applyBorder="1" applyAlignment="1" applyProtection="1">
      <alignment horizontal="center" vertical="top" wrapText="1"/>
      <protection locked="0"/>
    </xf>
    <xf numFmtId="0" fontId="7" fillId="2" borderId="80" xfId="0" applyFont="1" applyFill="1" applyBorder="1" applyAlignment="1" applyProtection="1">
      <alignment horizontal="center" vertical="top" wrapText="1"/>
      <protection locked="0"/>
    </xf>
    <xf numFmtId="0" fontId="0" fillId="0" borderId="0" xfId="0" applyFont="1" applyAlignment="1" applyProtection="1">
      <protection locked="0"/>
    </xf>
    <xf numFmtId="0" fontId="1" fillId="0" borderId="31" xfId="0" applyFont="1" applyBorder="1" applyProtection="1">
      <protection locked="0"/>
    </xf>
    <xf numFmtId="0" fontId="1" fillId="0" borderId="81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0" borderId="0" xfId="0" applyFont="1" applyAlignment="1"/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0" fontId="19" fillId="2" borderId="82" xfId="0" applyFont="1" applyFill="1" applyBorder="1" applyAlignment="1" applyProtection="1">
      <alignment horizontal="center" vertical="center" wrapText="1"/>
      <protection locked="0"/>
    </xf>
    <xf numFmtId="0" fontId="19" fillId="0" borderId="83" xfId="0" applyFont="1" applyFill="1" applyBorder="1" applyAlignment="1" applyProtection="1">
      <alignment horizontal="center" vertical="center" wrapText="1"/>
      <protection locked="0"/>
    </xf>
    <xf numFmtId="0" fontId="23" fillId="4" borderId="12" xfId="0" applyFont="1" applyFill="1" applyBorder="1" applyAlignment="1" applyProtection="1">
      <alignment horizontal="center" vertical="center"/>
      <protection locked="0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5" borderId="13" xfId="0" applyFont="1" applyFill="1" applyBorder="1" applyAlignment="1" applyProtection="1">
      <alignment horizontal="center" vertical="center"/>
      <protection locked="0"/>
    </xf>
    <xf numFmtId="164" fontId="15" fillId="0" borderId="2" xfId="0" applyNumberFormat="1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164" fontId="15" fillId="0" borderId="6" xfId="0" applyNumberFormat="1" applyFont="1" applyBorder="1" applyAlignment="1" applyProtection="1">
      <alignment horizontal="center" vertical="center"/>
      <protection locked="0"/>
    </xf>
    <xf numFmtId="0" fontId="17" fillId="11" borderId="15" xfId="0" applyFont="1" applyFill="1" applyBorder="1" applyProtection="1">
      <protection locked="0"/>
    </xf>
    <xf numFmtId="0" fontId="17" fillId="11" borderId="10" xfId="0" applyFont="1" applyFill="1" applyBorder="1" applyProtection="1"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16" xfId="0" applyFont="1" applyBorder="1" applyProtection="1">
      <protection locked="0"/>
    </xf>
    <xf numFmtId="0" fontId="17" fillId="0" borderId="9" xfId="0" applyFont="1" applyBorder="1" applyProtection="1">
      <protection locked="0"/>
    </xf>
    <xf numFmtId="0" fontId="0" fillId="0" borderId="0" xfId="0" applyFont="1" applyAlignment="1"/>
    <xf numFmtId="0" fontId="17" fillId="0" borderId="18" xfId="0" applyFont="1" applyBorder="1" applyProtection="1">
      <protection locked="0"/>
    </xf>
    <xf numFmtId="0" fontId="17" fillId="0" borderId="17" xfId="0" applyFont="1" applyBorder="1" applyProtection="1">
      <protection locked="0"/>
    </xf>
    <xf numFmtId="0" fontId="19" fillId="0" borderId="41" xfId="0" applyFont="1" applyFill="1" applyBorder="1" applyAlignment="1" applyProtection="1">
      <alignment horizontal="center" vertical="center" wrapText="1"/>
      <protection locked="0"/>
    </xf>
    <xf numFmtId="0" fontId="19" fillId="7" borderId="88" xfId="0" applyFont="1" applyFill="1" applyBorder="1" applyAlignment="1" applyProtection="1">
      <alignment horizontal="center" vertical="center" wrapText="1"/>
      <protection locked="0"/>
    </xf>
    <xf numFmtId="0" fontId="19" fillId="7" borderId="89" xfId="0" applyFont="1" applyFill="1" applyBorder="1" applyAlignment="1" applyProtection="1">
      <alignment horizontal="center" vertical="center" wrapText="1"/>
      <protection locked="0"/>
    </xf>
    <xf numFmtId="0" fontId="19" fillId="7" borderId="90" xfId="0" applyFont="1" applyFill="1" applyBorder="1" applyAlignment="1" applyProtection="1">
      <alignment horizontal="center" vertical="center" wrapText="1"/>
      <protection locked="0"/>
    </xf>
    <xf numFmtId="0" fontId="19" fillId="7" borderId="93" xfId="0" applyFont="1" applyFill="1" applyBorder="1" applyAlignment="1" applyProtection="1">
      <alignment horizontal="center" vertical="center" wrapText="1"/>
      <protection locked="0"/>
    </xf>
    <xf numFmtId="0" fontId="19" fillId="0" borderId="41" xfId="0" applyFont="1" applyFill="1" applyBorder="1" applyAlignment="1" applyProtection="1">
      <alignment vertical="center" wrapText="1"/>
      <protection locked="0"/>
    </xf>
    <xf numFmtId="0" fontId="19" fillId="15" borderId="41" xfId="0" applyFont="1" applyFill="1" applyBorder="1" applyAlignment="1" applyProtection="1">
      <alignment horizontal="center" vertical="center" wrapText="1"/>
      <protection locked="0"/>
    </xf>
    <xf numFmtId="0" fontId="19" fillId="15" borderId="2" xfId="0" applyFont="1" applyFill="1" applyBorder="1" applyAlignment="1" applyProtection="1">
      <alignment horizontal="center" vertical="center" wrapText="1"/>
      <protection locked="0"/>
    </xf>
    <xf numFmtId="0" fontId="19" fillId="15" borderId="87" xfId="0" applyFont="1" applyFill="1" applyBorder="1" applyAlignment="1" applyProtection="1">
      <alignment horizontal="center" vertical="center" wrapText="1"/>
      <protection locked="0"/>
    </xf>
    <xf numFmtId="0" fontId="19" fillId="15" borderId="85" xfId="0" applyFont="1" applyFill="1" applyBorder="1" applyAlignment="1" applyProtection="1">
      <alignment horizontal="center" vertical="center" wrapText="1"/>
      <protection locked="0"/>
    </xf>
    <xf numFmtId="0" fontId="19" fillId="15" borderId="86" xfId="0" applyFont="1" applyFill="1" applyBorder="1" applyAlignment="1" applyProtection="1">
      <alignment horizontal="center" vertical="center" wrapText="1"/>
      <protection locked="0"/>
    </xf>
    <xf numFmtId="0" fontId="19" fillId="15" borderId="64" xfId="0" applyFont="1" applyFill="1" applyBorder="1" applyAlignment="1" applyProtection="1">
      <alignment horizontal="center" vertical="center" wrapText="1"/>
      <protection locked="0"/>
    </xf>
    <xf numFmtId="0" fontId="19" fillId="15" borderId="63" xfId="0" applyFont="1" applyFill="1" applyBorder="1" applyAlignment="1" applyProtection="1">
      <alignment horizontal="center" vertical="center" wrapText="1"/>
      <protection locked="0"/>
    </xf>
    <xf numFmtId="0" fontId="7" fillId="3" borderId="55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/>
    <xf numFmtId="0" fontId="19" fillId="15" borderId="84" xfId="0" applyFont="1" applyFill="1" applyBorder="1" applyAlignment="1" applyProtection="1">
      <alignment horizontal="center" vertical="center" wrapText="1"/>
      <protection locked="0"/>
    </xf>
    <xf numFmtId="0" fontId="22" fillId="8" borderId="45" xfId="0" applyFont="1" applyFill="1" applyBorder="1" applyAlignment="1" applyProtection="1">
      <alignment horizontal="center" vertical="center" wrapText="1"/>
      <protection locked="0"/>
    </xf>
    <xf numFmtId="0" fontId="10" fillId="19" borderId="35" xfId="0" applyFont="1" applyFill="1" applyBorder="1" applyAlignment="1" applyProtection="1">
      <alignment horizontal="center" vertical="center" wrapText="1"/>
      <protection locked="0"/>
    </xf>
    <xf numFmtId="0" fontId="7" fillId="3" borderId="82" xfId="0" applyFont="1" applyFill="1" applyBorder="1" applyAlignment="1" applyProtection="1">
      <alignment horizontal="center" vertical="center" wrapText="1"/>
      <protection locked="0"/>
    </xf>
    <xf numFmtId="0" fontId="7" fillId="3" borderId="83" xfId="0" applyFont="1" applyFill="1" applyBorder="1" applyAlignment="1" applyProtection="1">
      <alignment horizontal="center" vertical="center" wrapText="1"/>
      <protection locked="0"/>
    </xf>
    <xf numFmtId="0" fontId="7" fillId="3" borderId="84" xfId="0" applyFont="1" applyFill="1" applyBorder="1" applyAlignment="1" applyProtection="1">
      <alignment horizontal="center" vertical="center" wrapText="1"/>
      <protection locked="0"/>
    </xf>
    <xf numFmtId="0" fontId="19" fillId="16" borderId="8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/>
    <xf numFmtId="0" fontId="7" fillId="0" borderId="117" xfId="0" applyFont="1" applyBorder="1" applyAlignment="1" applyProtection="1">
      <alignment horizontal="center" vertical="center" wrapText="1"/>
      <protection locked="0"/>
    </xf>
    <xf numFmtId="0" fontId="7" fillId="0" borderId="118" xfId="0" applyFont="1" applyBorder="1" applyAlignment="1" applyProtection="1">
      <alignment horizontal="center" vertical="center" wrapText="1"/>
      <protection locked="0"/>
    </xf>
    <xf numFmtId="0" fontId="19" fillId="7" borderId="118" xfId="0" applyFont="1" applyFill="1" applyBorder="1" applyAlignment="1" applyProtection="1">
      <alignment horizontal="center" vertical="center" wrapText="1"/>
      <protection locked="0"/>
    </xf>
    <xf numFmtId="0" fontId="7" fillId="0" borderId="119" xfId="0" applyFont="1" applyBorder="1" applyAlignment="1" applyProtection="1">
      <alignment horizontal="center" vertical="center" wrapText="1"/>
      <protection locked="0"/>
    </xf>
    <xf numFmtId="0" fontId="15" fillId="4" borderId="120" xfId="0" applyFont="1" applyFill="1" applyBorder="1" applyAlignment="1" applyProtection="1">
      <alignment horizontal="center" vertical="center"/>
      <protection locked="0"/>
    </xf>
    <xf numFmtId="0" fontId="23" fillId="4" borderId="121" xfId="0" applyFont="1" applyFill="1" applyBorder="1" applyAlignment="1" applyProtection="1">
      <alignment horizontal="center" vertical="center"/>
      <protection locked="0"/>
    </xf>
    <xf numFmtId="0" fontId="17" fillId="0" borderId="27" xfId="0" applyFont="1" applyBorder="1" applyProtection="1">
      <protection locked="0"/>
    </xf>
    <xf numFmtId="0" fontId="17" fillId="0" borderId="11" xfId="0" applyFont="1" applyBorder="1" applyProtection="1">
      <protection locked="0"/>
    </xf>
    <xf numFmtId="0" fontId="17" fillId="0" borderId="122" xfId="0" applyFont="1" applyBorder="1" applyProtection="1">
      <protection locked="0"/>
    </xf>
    <xf numFmtId="164" fontId="15" fillId="0" borderId="17" xfId="0" applyNumberFormat="1" applyFont="1" applyBorder="1" applyAlignment="1" applyProtection="1">
      <alignment horizontal="center" vertical="center"/>
      <protection locked="0"/>
    </xf>
    <xf numFmtId="0" fontId="17" fillId="11" borderId="123" xfId="0" applyFont="1" applyFill="1" applyBorder="1" applyProtection="1">
      <protection locked="0"/>
    </xf>
    <xf numFmtId="0" fontId="19" fillId="2" borderId="124" xfId="0" applyFont="1" applyFill="1" applyBorder="1" applyAlignment="1" applyProtection="1">
      <alignment horizontal="center" vertical="center" wrapText="1"/>
      <protection locked="0"/>
    </xf>
    <xf numFmtId="0" fontId="7" fillId="0" borderId="33" xfId="0" applyFont="1" applyFill="1" applyBorder="1" applyAlignment="1" applyProtection="1">
      <alignment horizontal="left" vertical="center"/>
      <protection locked="0"/>
    </xf>
    <xf numFmtId="0" fontId="0" fillId="0" borderId="0" xfId="0" applyFont="1" applyAlignment="1"/>
    <xf numFmtId="0" fontId="19" fillId="0" borderId="83" xfId="0" applyFont="1" applyBorder="1" applyAlignment="1" applyProtection="1">
      <alignment horizontal="center" vertical="center" wrapText="1"/>
      <protection locked="0"/>
    </xf>
    <xf numFmtId="0" fontId="19" fillId="7" borderId="83" xfId="0" applyFont="1" applyFill="1" applyBorder="1" applyAlignment="1" applyProtection="1">
      <alignment horizontal="center" vertical="center" wrapText="1"/>
      <protection locked="0"/>
    </xf>
    <xf numFmtId="0" fontId="19" fillId="15" borderId="125" xfId="0" applyFont="1" applyFill="1" applyBorder="1" applyAlignment="1" applyProtection="1">
      <alignment horizontal="center" vertical="center" wrapText="1"/>
      <protection locked="0"/>
    </xf>
    <xf numFmtId="0" fontId="19" fillId="15" borderId="125" xfId="0" applyFont="1" applyFill="1" applyBorder="1" applyAlignment="1" applyProtection="1">
      <alignment vertical="center" wrapText="1"/>
      <protection locked="0"/>
    </xf>
    <xf numFmtId="0" fontId="19" fillId="2" borderId="126" xfId="0" applyFont="1" applyFill="1" applyBorder="1" applyAlignment="1" applyProtection="1">
      <alignment horizontal="center" vertical="center" wrapText="1"/>
      <protection locked="0"/>
    </xf>
    <xf numFmtId="0" fontId="19" fillId="0" borderId="127" xfId="0" applyFont="1" applyBorder="1" applyAlignment="1" applyProtection="1">
      <alignment horizontal="center" vertical="center" wrapText="1"/>
      <protection locked="0"/>
    </xf>
    <xf numFmtId="0" fontId="19" fillId="7" borderId="127" xfId="0" applyFont="1" applyFill="1" applyBorder="1" applyAlignment="1" applyProtection="1">
      <alignment horizontal="center" vertical="center" wrapText="1"/>
      <protection locked="0"/>
    </xf>
    <xf numFmtId="0" fontId="19" fillId="0" borderId="127" xfId="0" applyFont="1" applyFill="1" applyBorder="1" applyAlignment="1" applyProtection="1">
      <alignment vertical="center" wrapText="1"/>
      <protection locked="0"/>
    </xf>
    <xf numFmtId="0" fontId="19" fillId="15" borderId="128" xfId="0" applyFont="1" applyFill="1" applyBorder="1" applyAlignment="1" applyProtection="1">
      <alignment vertical="center" wrapText="1"/>
      <protection locked="0"/>
    </xf>
    <xf numFmtId="0" fontId="6" fillId="21" borderId="0" xfId="0" applyFont="1" applyFill="1" applyBorder="1"/>
    <xf numFmtId="0" fontId="0" fillId="20" borderId="0" xfId="0" applyFont="1" applyFill="1" applyAlignment="1"/>
    <xf numFmtId="0" fontId="7" fillId="0" borderId="46" xfId="0" applyFont="1" applyFill="1" applyBorder="1" applyAlignment="1" applyProtection="1">
      <alignment horizontal="center" vertical="center" wrapText="1"/>
      <protection locked="0"/>
    </xf>
    <xf numFmtId="0" fontId="7" fillId="0" borderId="52" xfId="0" applyFont="1" applyFill="1" applyBorder="1" applyAlignment="1" applyProtection="1">
      <alignment horizontal="center" vertical="center" wrapText="1"/>
      <protection locked="0"/>
    </xf>
    <xf numFmtId="0" fontId="19" fillId="0" borderId="129" xfId="0" applyFont="1" applyFill="1" applyBorder="1" applyAlignment="1" applyProtection="1">
      <alignment horizontal="center" vertical="center" wrapText="1"/>
      <protection locked="0"/>
    </xf>
    <xf numFmtId="0" fontId="19" fillId="0" borderId="130" xfId="0" applyFont="1" applyFill="1" applyBorder="1" applyAlignment="1" applyProtection="1">
      <alignment horizontal="center" vertical="center" wrapText="1"/>
      <protection locked="0"/>
    </xf>
    <xf numFmtId="0" fontId="19" fillId="0" borderId="131" xfId="0" applyFont="1" applyFill="1" applyBorder="1" applyAlignment="1" applyProtection="1">
      <alignment horizontal="center" vertical="center" wrapText="1"/>
      <protection locked="0"/>
    </xf>
    <xf numFmtId="0" fontId="19" fillId="0" borderId="28" xfId="0" applyFont="1" applyFill="1" applyBorder="1" applyAlignment="1" applyProtection="1">
      <alignment horizontal="center" vertical="center" wrapText="1"/>
      <protection locked="0"/>
    </xf>
    <xf numFmtId="0" fontId="7" fillId="0" borderId="103" xfId="0" applyFont="1" applyBorder="1" applyAlignment="1" applyProtection="1">
      <alignment horizontal="left" vertical="top" wrapText="1"/>
      <protection locked="0"/>
    </xf>
    <xf numFmtId="0" fontId="1" fillId="0" borderId="33" xfId="0" applyFont="1" applyBorder="1" applyProtection="1">
      <protection locked="0"/>
    </xf>
    <xf numFmtId="0" fontId="1" fillId="0" borderId="91" xfId="0" applyFont="1" applyBorder="1" applyProtection="1">
      <protection locked="0"/>
    </xf>
    <xf numFmtId="0" fontId="1" fillId="0" borderId="31" xfId="0" applyFont="1" applyBorder="1" applyProtection="1">
      <protection locked="0"/>
    </xf>
    <xf numFmtId="0" fontId="0" fillId="0" borderId="0" xfId="0" applyFont="1" applyAlignment="1" applyProtection="1">
      <protection locked="0"/>
    </xf>
    <xf numFmtId="0" fontId="1" fillId="0" borderId="81" xfId="0" applyFont="1" applyBorder="1" applyProtection="1">
      <protection locked="0"/>
    </xf>
    <xf numFmtId="0" fontId="1" fillId="0" borderId="104" xfId="0" applyFont="1" applyBorder="1" applyProtection="1">
      <protection locked="0"/>
    </xf>
    <xf numFmtId="0" fontId="1" fillId="0" borderId="34" xfId="0" applyFont="1" applyBorder="1" applyProtection="1">
      <protection locked="0"/>
    </xf>
    <xf numFmtId="0" fontId="1" fillId="0" borderId="105" xfId="0" applyFont="1" applyBorder="1" applyProtection="1">
      <protection locked="0"/>
    </xf>
    <xf numFmtId="0" fontId="27" fillId="0" borderId="114" xfId="0" applyFont="1" applyBorder="1" applyAlignment="1" applyProtection="1">
      <alignment horizontal="center" vertical="center"/>
      <protection locked="0"/>
    </xf>
    <xf numFmtId="0" fontId="1" fillId="0" borderId="99" xfId="0" applyFont="1" applyBorder="1" applyProtection="1">
      <protection locked="0"/>
    </xf>
    <xf numFmtId="0" fontId="1" fillId="0" borderId="115" xfId="0" applyFont="1" applyBorder="1" applyProtection="1"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19" xfId="0" applyFont="1" applyBorder="1" applyAlignment="1" applyProtection="1">
      <alignment horizontal="left" vertical="center"/>
      <protection locked="0"/>
    </xf>
    <xf numFmtId="0" fontId="4" fillId="8" borderId="98" xfId="0" applyFont="1" applyFill="1" applyBorder="1" applyAlignment="1" applyProtection="1">
      <alignment horizontal="left" vertical="center" wrapText="1"/>
      <protection locked="0"/>
    </xf>
    <xf numFmtId="0" fontId="24" fillId="0" borderId="103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Protection="1">
      <protection locked="0"/>
    </xf>
    <xf numFmtId="0" fontId="7" fillId="0" borderId="69" xfId="0" applyFont="1" applyFill="1" applyBorder="1" applyAlignment="1" applyProtection="1">
      <alignment horizontal="left" vertical="center" wrapText="1"/>
      <protection locked="0"/>
    </xf>
    <xf numFmtId="0" fontId="1" fillId="0" borderId="94" xfId="0" applyFont="1" applyFill="1" applyBorder="1" applyProtection="1">
      <protection locked="0"/>
    </xf>
    <xf numFmtId="0" fontId="7" fillId="0" borderId="111" xfId="0" applyFont="1" applyBorder="1" applyAlignment="1" applyProtection="1">
      <alignment horizontal="left" vertical="center" wrapText="1"/>
      <protection locked="0"/>
    </xf>
    <xf numFmtId="0" fontId="1" fillId="0" borderId="112" xfId="0" applyFont="1" applyBorder="1" applyProtection="1">
      <protection locked="0"/>
    </xf>
    <xf numFmtId="0" fontId="1" fillId="0" borderId="113" xfId="0" applyFont="1" applyBorder="1" applyProtection="1">
      <protection locked="0"/>
    </xf>
    <xf numFmtId="0" fontId="7" fillId="0" borderId="69" xfId="0" applyFont="1" applyBorder="1" applyAlignment="1" applyProtection="1">
      <alignment horizontal="left" vertical="center" wrapText="1"/>
      <protection locked="0"/>
    </xf>
    <xf numFmtId="0" fontId="1" fillId="0" borderId="94" xfId="0" applyFont="1" applyBorder="1" applyAlignment="1" applyProtection="1">
      <alignment wrapText="1"/>
      <protection locked="0"/>
    </xf>
    <xf numFmtId="0" fontId="1" fillId="0" borderId="95" xfId="0" applyFont="1" applyBorder="1" applyAlignment="1" applyProtection="1">
      <alignment wrapText="1"/>
      <protection locked="0"/>
    </xf>
    <xf numFmtId="0" fontId="1" fillId="0" borderId="94" xfId="0" applyFont="1" applyBorder="1" applyProtection="1">
      <protection locked="0"/>
    </xf>
    <xf numFmtId="0" fontId="1" fillId="0" borderId="95" xfId="0" applyFont="1" applyBorder="1" applyProtection="1">
      <protection locked="0"/>
    </xf>
    <xf numFmtId="0" fontId="19" fillId="8" borderId="98" xfId="0" applyFont="1" applyFill="1" applyBorder="1" applyAlignment="1" applyProtection="1">
      <alignment horizontal="left" vertical="center" wrapText="1"/>
      <protection locked="0"/>
    </xf>
    <xf numFmtId="0" fontId="1" fillId="0" borderId="100" xfId="0" applyFont="1" applyBorder="1" applyProtection="1">
      <protection locked="0"/>
    </xf>
    <xf numFmtId="0" fontId="7" fillId="0" borderId="68" xfId="0" applyFont="1" applyBorder="1" applyAlignment="1" applyProtection="1">
      <alignment horizontal="left" vertical="center" wrapText="1"/>
      <protection locked="0"/>
    </xf>
    <xf numFmtId="0" fontId="1" fillId="0" borderId="106" xfId="0" applyFont="1" applyBorder="1" applyProtection="1">
      <protection locked="0"/>
    </xf>
    <xf numFmtId="0" fontId="10" fillId="6" borderId="98" xfId="0" applyFont="1" applyFill="1" applyBorder="1" applyAlignment="1" applyProtection="1">
      <alignment horizontal="center" vertical="center" wrapText="1"/>
      <protection locked="0"/>
    </xf>
    <xf numFmtId="0" fontId="7" fillId="0" borderId="70" xfId="0" applyFont="1" applyBorder="1" applyAlignment="1" applyProtection="1">
      <alignment horizontal="left" vertical="center" wrapText="1"/>
      <protection locked="0"/>
    </xf>
    <xf numFmtId="0" fontId="1" fillId="0" borderId="96" xfId="0" applyFont="1" applyBorder="1" applyProtection="1">
      <protection locked="0"/>
    </xf>
    <xf numFmtId="0" fontId="1" fillId="0" borderId="97" xfId="0" applyFont="1" applyBorder="1" applyProtection="1">
      <protection locked="0"/>
    </xf>
    <xf numFmtId="0" fontId="7" fillId="3" borderId="68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Alignment="1" applyProtection="1">
      <protection locked="0"/>
    </xf>
    <xf numFmtId="0" fontId="1" fillId="3" borderId="106" xfId="0" applyFont="1" applyFill="1" applyBorder="1" applyProtection="1">
      <protection locked="0"/>
    </xf>
    <xf numFmtId="0" fontId="31" fillId="13" borderId="0" xfId="0" applyFont="1" applyFill="1" applyBorder="1" applyAlignment="1" applyProtection="1">
      <alignment horizontal="left" vertical="center"/>
      <protection locked="0"/>
    </xf>
    <xf numFmtId="0" fontId="13" fillId="14" borderId="0" xfId="0" applyFont="1" applyFill="1" applyBorder="1" applyAlignment="1" applyProtection="1">
      <alignment horizontal="left" vertical="center"/>
      <protection locked="0"/>
    </xf>
    <xf numFmtId="0" fontId="17" fillId="4" borderId="20" xfId="0" applyFont="1" applyFill="1" applyBorder="1" applyAlignment="1" applyProtection="1">
      <alignment horizontal="center" vertical="center"/>
      <protection locked="0"/>
    </xf>
    <xf numFmtId="0" fontId="17" fillId="4" borderId="21" xfId="0" applyFont="1" applyFill="1" applyBorder="1" applyAlignment="1" applyProtection="1">
      <alignment horizontal="center" vertical="center"/>
      <protection locked="0"/>
    </xf>
    <xf numFmtId="0" fontId="17" fillId="4" borderId="22" xfId="0" applyFont="1" applyFill="1" applyBorder="1" applyAlignment="1" applyProtection="1">
      <alignment horizontal="center" vertical="center"/>
      <protection locked="0"/>
    </xf>
    <xf numFmtId="0" fontId="17" fillId="4" borderId="23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17" fillId="4" borderId="24" xfId="0" applyFont="1" applyFill="1" applyBorder="1" applyAlignment="1" applyProtection="1">
      <alignment horizontal="center" vertical="center"/>
      <protection locked="0"/>
    </xf>
    <xf numFmtId="0" fontId="19" fillId="8" borderId="48" xfId="0" applyFont="1" applyFill="1" applyBorder="1" applyAlignment="1" applyProtection="1">
      <alignment horizontal="left" vertical="center" wrapText="1"/>
      <protection locked="0"/>
    </xf>
    <xf numFmtId="0" fontId="1" fillId="0" borderId="110" xfId="0" applyFont="1" applyBorder="1" applyProtection="1">
      <protection locked="0"/>
    </xf>
    <xf numFmtId="0" fontId="1" fillId="0" borderId="116" xfId="0" applyFont="1" applyBorder="1" applyProtection="1">
      <protection locked="0"/>
    </xf>
    <xf numFmtId="0" fontId="1" fillId="0" borderId="95" xfId="0" applyFont="1" applyFill="1" applyBorder="1" applyProtection="1"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30" fillId="2" borderId="68" xfId="0" applyFont="1" applyFill="1" applyBorder="1" applyAlignment="1" applyProtection="1">
      <alignment horizontal="left" vertical="center"/>
      <protection locked="0"/>
    </xf>
    <xf numFmtId="0" fontId="30" fillId="2" borderId="101" xfId="0" applyFont="1" applyFill="1" applyBorder="1" applyAlignment="1" applyProtection="1">
      <alignment horizontal="left" vertical="top" wrapText="1"/>
      <protection locked="0"/>
    </xf>
    <xf numFmtId="0" fontId="1" fillId="0" borderId="102" xfId="0" applyFont="1" applyBorder="1" applyProtection="1">
      <protection locked="0"/>
    </xf>
    <xf numFmtId="0" fontId="13" fillId="14" borderId="0" xfId="0" applyFont="1" applyFill="1" applyBorder="1" applyAlignment="1" applyProtection="1">
      <alignment horizontal="center" vertical="center"/>
      <protection locked="0"/>
    </xf>
    <xf numFmtId="14" fontId="31" fillId="13" borderId="0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Protection="1"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30" fillId="2" borderId="68" xfId="0" applyFont="1" applyFill="1" applyBorder="1" applyAlignment="1" applyProtection="1">
      <alignment horizontal="left" vertical="top" wrapText="1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0" fontId="28" fillId="2" borderId="70" xfId="0" applyFont="1" applyFill="1" applyBorder="1" applyAlignment="1" applyProtection="1">
      <alignment horizontal="left" vertical="center"/>
      <protection locked="0"/>
    </xf>
    <xf numFmtId="0" fontId="17" fillId="0" borderId="16" xfId="0" applyFont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left" vertical="center"/>
      <protection locked="0"/>
    </xf>
    <xf numFmtId="0" fontId="17" fillId="0" borderId="27" xfId="0" applyFont="1" applyBorder="1" applyAlignment="1" applyProtection="1">
      <alignment horizontal="left" vertical="center"/>
      <protection locked="0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0" fontId="15" fillId="4" borderId="12" xfId="0" applyFont="1" applyFill="1" applyBorder="1" applyAlignment="1" applyProtection="1">
      <alignment horizontal="center" vertical="center"/>
      <protection locked="0"/>
    </xf>
    <xf numFmtId="0" fontId="27" fillId="0" borderId="68" xfId="0" applyFont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28" fillId="2" borderId="0" xfId="0" applyFont="1" applyFill="1" applyBorder="1" applyAlignment="1" applyProtection="1">
      <alignment horizontal="left" wrapText="1"/>
      <protection locked="0"/>
    </xf>
    <xf numFmtId="0" fontId="29" fillId="2" borderId="0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 applyProtection="1">
      <alignment horizontal="left"/>
      <protection locked="0"/>
    </xf>
    <xf numFmtId="0" fontId="30" fillId="2" borderId="0" xfId="0" applyFont="1" applyFill="1" applyBorder="1" applyAlignment="1" applyProtection="1">
      <alignment horizontal="left"/>
      <protection locked="0"/>
    </xf>
    <xf numFmtId="0" fontId="15" fillId="4" borderId="5" xfId="0" applyFont="1" applyFill="1" applyBorder="1" applyAlignment="1" applyProtection="1">
      <alignment horizontal="center" vertical="center"/>
      <protection locked="0"/>
    </xf>
    <xf numFmtId="0" fontId="15" fillId="4" borderId="14" xfId="0" applyFont="1" applyFill="1" applyBorder="1" applyAlignment="1" applyProtection="1">
      <alignment horizontal="center" vertical="center"/>
      <protection locked="0"/>
    </xf>
    <xf numFmtId="0" fontId="17" fillId="11" borderId="25" xfId="0" applyFont="1" applyFill="1" applyBorder="1" applyAlignment="1" applyProtection="1">
      <alignment horizontal="center" vertical="center"/>
      <protection locked="0"/>
    </xf>
    <xf numFmtId="0" fontId="17" fillId="11" borderId="26" xfId="0" applyFont="1" applyFill="1" applyBorder="1" applyAlignment="1" applyProtection="1">
      <alignment horizontal="center" vertical="center"/>
      <protection locked="0"/>
    </xf>
    <xf numFmtId="0" fontId="25" fillId="12" borderId="28" xfId="0" applyFont="1" applyFill="1" applyBorder="1" applyAlignment="1" applyProtection="1">
      <alignment horizontal="center"/>
      <protection locked="0"/>
    </xf>
    <xf numFmtId="0" fontId="25" fillId="12" borderId="29" xfId="0" applyFont="1" applyFill="1" applyBorder="1" applyAlignment="1" applyProtection="1">
      <alignment horizontal="center"/>
      <protection locked="0"/>
    </xf>
    <xf numFmtId="0" fontId="25" fillId="12" borderId="30" xfId="0" applyFont="1" applyFill="1" applyBorder="1" applyAlignment="1" applyProtection="1">
      <alignment horizontal="center"/>
      <protection locked="0"/>
    </xf>
    <xf numFmtId="0" fontId="22" fillId="8" borderId="101" xfId="0" applyFont="1" applyFill="1" applyBorder="1" applyAlignment="1" applyProtection="1">
      <alignment horizontal="left" vertical="center" wrapText="1"/>
      <protection locked="0"/>
    </xf>
    <xf numFmtId="0" fontId="26" fillId="18" borderId="33" xfId="0" applyFont="1" applyFill="1" applyBorder="1" applyProtection="1">
      <protection locked="0"/>
    </xf>
    <xf numFmtId="0" fontId="10" fillId="19" borderId="98" xfId="0" applyFont="1" applyFill="1" applyBorder="1" applyAlignment="1" applyProtection="1">
      <alignment horizontal="center" vertical="center" wrapText="1"/>
      <protection locked="0"/>
    </xf>
    <xf numFmtId="0" fontId="1" fillId="17" borderId="99" xfId="0" applyFont="1" applyFill="1" applyBorder="1" applyProtection="1">
      <protection locked="0"/>
    </xf>
    <xf numFmtId="0" fontId="1" fillId="17" borderId="66" xfId="0" applyFont="1" applyFill="1" applyBorder="1" applyProtection="1">
      <protection locked="0"/>
    </xf>
    <xf numFmtId="0" fontId="1" fillId="17" borderId="92" xfId="0" applyFont="1" applyFill="1" applyBorder="1" applyProtection="1">
      <protection locked="0"/>
    </xf>
    <xf numFmtId="0" fontId="7" fillId="0" borderId="107" xfId="0" applyFont="1" applyBorder="1" applyAlignment="1" applyProtection="1">
      <alignment horizontal="left" vertical="center" wrapText="1"/>
      <protection locked="0"/>
    </xf>
    <xf numFmtId="0" fontId="1" fillId="0" borderId="108" xfId="0" applyFont="1" applyBorder="1" applyProtection="1">
      <protection locked="0"/>
    </xf>
    <xf numFmtId="0" fontId="1" fillId="0" borderId="109" xfId="0" applyFont="1" applyBorder="1" applyProtection="1"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405765</xdr:colOff>
      <xdr:row>0</xdr:row>
      <xdr:rowOff>123825</xdr:rowOff>
    </xdr:from>
    <xdr:to>
      <xdr:col>20</xdr:col>
      <xdr:colOff>2</xdr:colOff>
      <xdr:row>4</xdr:row>
      <xdr:rowOff>85725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36088" y="3422812"/>
          <a:ext cx="6219825" cy="714374"/>
        </a:xfrm>
        <a:prstGeom prst="rect">
          <a:avLst/>
        </a:prstGeom>
        <a:noFill/>
        <a:ln>
          <a:noFill/>
        </a:ln>
      </xdr:spPr>
      <xdr:txBody>
        <a:bodyPr lIns="91425" tIns="45700" rIns="91425" bIns="45700" anchor="ctr" anchorCtr="0">
          <a:noAutofit/>
        </a:bodyPr>
        <a:lstStyle/>
        <a:p>
          <a:pPr lvl="0" indent="0" algn="r" rtl="0">
            <a:lnSpc>
              <a:spcPct val="90000"/>
            </a:lnSpc>
            <a:spcBef>
              <a:spcPts val="0"/>
            </a:spcBef>
            <a:buSzPct val="25000"/>
            <a:buNone/>
          </a:pPr>
          <a:r>
            <a:rPr lang="en-US" sz="2000" b="0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         Relatório do Observador FPAK de </a:t>
          </a:r>
          <a:r>
            <a:rPr lang="en-US" sz="2000" b="1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Ralis</a:t>
          </a:r>
        </a:p>
        <a:p>
          <a:pPr lvl="0" indent="0" algn="r" rtl="0">
            <a:lnSpc>
              <a:spcPct val="90000"/>
            </a:lnSpc>
            <a:spcBef>
              <a:spcPts val="0"/>
            </a:spcBef>
            <a:buSzPct val="25000"/>
            <a:buNone/>
          </a:pPr>
          <a:r>
            <a:rPr lang="en-US" sz="2000" b="0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     </a:t>
          </a:r>
          <a:r>
            <a:rPr lang="en-US" sz="2000" b="1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2016</a:t>
          </a:r>
          <a:r>
            <a:rPr lang="en-US" sz="2000" b="1" i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 </a:t>
          </a:r>
        </a:p>
      </xdr:txBody>
    </xdr:sp>
    <xdr:clientData fLocksWithSheet="0"/>
  </xdr:twoCellAnchor>
  <xdr:twoCellAnchor>
    <xdr:from>
      <xdr:col>0</xdr:col>
      <xdr:colOff>7620</xdr:colOff>
      <xdr:row>0</xdr:row>
      <xdr:rowOff>15240</xdr:rowOff>
    </xdr:from>
    <xdr:to>
      <xdr:col>21</xdr:col>
      <xdr:colOff>7620</xdr:colOff>
      <xdr:row>4</xdr:row>
      <xdr:rowOff>144780</xdr:rowOff>
    </xdr:to>
    <xdr:pic>
      <xdr:nvPicPr>
        <xdr:cNvPr id="1230" name="image00.jpg" descr="FPAK folha press 2014b.jpg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5240"/>
          <a:ext cx="77571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3</xdr:col>
      <xdr:colOff>259080</xdr:colOff>
      <xdr:row>0</xdr:row>
      <xdr:rowOff>7620</xdr:rowOff>
    </xdr:from>
    <xdr:to>
      <xdr:col>20</xdr:col>
      <xdr:colOff>68580</xdr:colOff>
      <xdr:row>5</xdr:row>
      <xdr:rowOff>53340</xdr:rowOff>
    </xdr:to>
    <xdr:sp macro="" textlink="">
      <xdr:nvSpPr>
        <xdr:cNvPr id="4" name="Caixa de Tex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630680" y="7620"/>
          <a:ext cx="5996940" cy="96774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r" rtl="0">
            <a:lnSpc>
              <a:spcPts val="1800"/>
            </a:lnSpc>
            <a:defRPr sz="1000"/>
          </a:pPr>
          <a:r>
            <a:rPr lang="pt-PT" sz="2000" b="0" i="1" u="none" strike="noStrike" baseline="0">
              <a:solidFill>
                <a:srgbClr val="FFFFFF"/>
              </a:solidFill>
              <a:latin typeface="Neo Sans"/>
            </a:rPr>
            <a:t> Relatório Segurança do Observador FPAK do Campeonato Portugal Ralis 2022</a:t>
          </a:r>
          <a:r>
            <a:rPr lang="pt-PT" sz="2000" b="0" i="1" baseline="0">
              <a:solidFill>
                <a:schemeClr val="bg1"/>
              </a:solidFill>
              <a:effectLst/>
              <a:latin typeface="Neo Sans" panose="02000506020000020004" pitchFamily="2" charset="0"/>
              <a:ea typeface="+mn-ea"/>
              <a:cs typeface="+mn-cs"/>
            </a:rPr>
            <a:t> </a:t>
          </a:r>
          <a:endParaRPr lang="pt-PT" sz="2000" b="0" i="1" u="none" strike="noStrike" baseline="0">
            <a:solidFill>
              <a:schemeClr val="bg1"/>
            </a:solidFill>
            <a:latin typeface="Neo Sans" panose="02000506020000020004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16"/>
  <sheetViews>
    <sheetView tabSelected="1" view="pageBreakPreview" zoomScale="180" zoomScaleNormal="100" zoomScaleSheetLayoutView="180" workbookViewId="0">
      <selection activeCell="L18" sqref="L18"/>
    </sheetView>
  </sheetViews>
  <sheetFormatPr defaultColWidth="15.140625" defaultRowHeight="15" customHeight="1"/>
  <cols>
    <col min="1" max="1" width="6.42578125" style="110" customWidth="1"/>
    <col min="2" max="2" width="5.5703125" style="110" customWidth="1"/>
    <col min="3" max="3" width="8" style="110" customWidth="1"/>
    <col min="4" max="4" width="7.5703125" style="110" customWidth="1"/>
    <col min="5" max="6" width="5.5703125" style="110" customWidth="1"/>
    <col min="7" max="7" width="6.85546875" style="110" customWidth="1"/>
    <col min="8" max="12" width="5.28515625" style="110" customWidth="1"/>
    <col min="13" max="13" width="6.42578125" style="110" bestFit="1" customWidth="1"/>
    <col min="14" max="14" width="5.140625" style="110" customWidth="1"/>
    <col min="15" max="15" width="7.5703125" style="110" customWidth="1"/>
    <col min="16" max="16" width="7.28515625" style="110" customWidth="1"/>
    <col min="17" max="21" width="2.85546875" style="110" customWidth="1"/>
    <col min="22" max="22" width="4.28515625" customWidth="1"/>
    <col min="23" max="24" width="4.7109375" bestFit="1" customWidth="1"/>
    <col min="25" max="34" width="8" customWidth="1"/>
  </cols>
  <sheetData>
    <row r="1" spans="1:34">
      <c r="A1" s="239"/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>
      <c r="A2" s="204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204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>
      <c r="A3" s="204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204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8" customHeight="1">
      <c r="A6" s="227" t="s">
        <v>0</v>
      </c>
      <c r="B6" s="204"/>
      <c r="C6" s="204"/>
      <c r="D6" s="226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6.75" customHeight="1">
      <c r="A7" s="238"/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8" customHeight="1">
      <c r="A8" s="227" t="s">
        <v>1</v>
      </c>
      <c r="B8" s="204"/>
      <c r="C8" s="204"/>
      <c r="D8" s="204"/>
      <c r="E8" s="226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6.75" customHeight="1">
      <c r="A9" s="238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18" customHeight="1">
      <c r="A10" s="227" t="s">
        <v>2</v>
      </c>
      <c r="B10" s="204"/>
      <c r="C10" s="204"/>
      <c r="D10" s="204"/>
      <c r="E10" s="245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6.7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/>
      <c r="T11" s="18"/>
      <c r="U11" s="18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8" customHeight="1">
      <c r="A12" s="227" t="s">
        <v>3</v>
      </c>
      <c r="B12" s="204"/>
      <c r="C12" s="204"/>
      <c r="D12" s="204"/>
      <c r="E12" s="226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6.75" customHeight="1">
      <c r="A13" s="238"/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18" customHeight="1">
      <c r="A14" s="227" t="s">
        <v>4</v>
      </c>
      <c r="B14" s="204"/>
      <c r="C14" s="204"/>
      <c r="D14" s="204"/>
      <c r="E14" s="204"/>
      <c r="F14" s="226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6.75" customHeight="1">
      <c r="A15" s="238"/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18" customHeight="1">
      <c r="A16" s="244" t="s">
        <v>5</v>
      </c>
      <c r="B16" s="204"/>
      <c r="C16" s="204"/>
      <c r="D16" s="204"/>
      <c r="E16" s="204"/>
      <c r="F16" s="204"/>
      <c r="G16" s="204"/>
      <c r="H16" s="245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6.75" customHeight="1" thickBot="1">
      <c r="A17" s="240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8" customHeight="1" thickBot="1">
      <c r="A18" s="227" t="s">
        <v>6</v>
      </c>
      <c r="B18" s="204"/>
      <c r="C18" s="204"/>
      <c r="D18" s="204"/>
      <c r="E18" s="204"/>
      <c r="F18" s="204"/>
      <c r="G18" s="204"/>
      <c r="H18" s="204"/>
      <c r="I18" s="19" t="s">
        <v>7</v>
      </c>
      <c r="J18" s="20" t="s">
        <v>63</v>
      </c>
      <c r="K18" s="21" t="s">
        <v>8</v>
      </c>
      <c r="L18" s="20"/>
      <c r="M18" s="22"/>
      <c r="N18" s="23"/>
      <c r="O18" s="24"/>
      <c r="P18" s="240"/>
      <c r="Q18" s="204"/>
      <c r="R18" s="23"/>
      <c r="S18" s="23"/>
      <c r="T18" s="23"/>
      <c r="U18" s="23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6.75" customHeight="1" thickBot="1">
      <c r="A19" s="25"/>
      <c r="B19" s="25"/>
      <c r="C19" s="25"/>
      <c r="D19" s="25"/>
      <c r="E19" s="25"/>
      <c r="F19" s="25"/>
      <c r="G19" s="25"/>
      <c r="H19" s="25"/>
      <c r="I19" s="26"/>
      <c r="J19" s="27"/>
      <c r="K19" s="28"/>
      <c r="L19" s="27"/>
      <c r="M19" s="16"/>
      <c r="N19" s="16"/>
      <c r="O19" s="24"/>
      <c r="P19" s="29"/>
      <c r="Q19" s="29"/>
      <c r="R19" s="23"/>
      <c r="S19" s="23"/>
      <c r="T19" s="23"/>
      <c r="U19" s="23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27" customHeight="1">
      <c r="A20" s="242" t="s">
        <v>9</v>
      </c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243"/>
      <c r="V20" s="7"/>
      <c r="W20" s="7"/>
      <c r="X20" s="7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27" customHeight="1">
      <c r="A21" s="251" t="s">
        <v>10</v>
      </c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18"/>
      <c r="V21" s="7"/>
      <c r="W21" s="7"/>
      <c r="X21" s="7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>
      <c r="A22" s="241" t="s">
        <v>11</v>
      </c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18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>
      <c r="A23" s="241" t="s">
        <v>12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18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>
      <c r="A24" s="241" t="s">
        <v>13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18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5.75" customHeight="1" thickBot="1">
      <c r="A25" s="255" t="s">
        <v>50</v>
      </c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2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5" customHeight="1">
      <c r="A26" s="30"/>
      <c r="B26" s="30"/>
      <c r="C26" s="30"/>
      <c r="D26" s="30"/>
      <c r="E26" s="30"/>
      <c r="F26" s="30"/>
      <c r="G26" s="30"/>
      <c r="H26" s="30"/>
      <c r="I26" s="30"/>
      <c r="J26" s="168"/>
      <c r="K26" s="30"/>
      <c r="L26" s="30"/>
      <c r="M26" s="31"/>
      <c r="N26" s="31"/>
      <c r="O26" s="31"/>
      <c r="P26" s="31"/>
      <c r="Q26" s="246"/>
      <c r="R26" s="247"/>
      <c r="S26" s="247"/>
      <c r="T26" s="247"/>
      <c r="U26" s="247"/>
      <c r="V26" s="7"/>
      <c r="W26" s="7"/>
      <c r="X26" s="6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idden="1">
      <c r="A27" s="228" t="s">
        <v>51</v>
      </c>
      <c r="B27" s="229"/>
      <c r="C27" s="229"/>
      <c r="D27" s="229"/>
      <c r="E27" s="229"/>
      <c r="F27" s="229"/>
      <c r="G27" s="230"/>
      <c r="H27" s="32">
        <v>1</v>
      </c>
      <c r="I27" s="33">
        <v>2</v>
      </c>
      <c r="J27" s="34">
        <v>3</v>
      </c>
      <c r="K27" s="33">
        <v>4</v>
      </c>
      <c r="L27" s="160">
        <v>5</v>
      </c>
      <c r="M27" s="259" t="s">
        <v>52</v>
      </c>
      <c r="N27" s="268" t="s">
        <v>53</v>
      </c>
      <c r="O27" s="270" t="s">
        <v>52</v>
      </c>
      <c r="P27" s="35"/>
      <c r="Q27" s="36"/>
      <c r="R27" s="36"/>
      <c r="S27" s="36"/>
      <c r="T27" s="36"/>
      <c r="U27" s="36"/>
      <c r="V27" s="8"/>
      <c r="W27" s="8"/>
      <c r="X27" s="8"/>
      <c r="Y27" s="8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5.75" hidden="1" thickBot="1">
      <c r="A28" s="231"/>
      <c r="B28" s="232"/>
      <c r="C28" s="232"/>
      <c r="D28" s="232"/>
      <c r="E28" s="232"/>
      <c r="F28" s="232"/>
      <c r="G28" s="233"/>
      <c r="H28" s="118">
        <v>-2</v>
      </c>
      <c r="I28" s="119">
        <v>-1</v>
      </c>
      <c r="J28" s="120"/>
      <c r="K28" s="119">
        <v>2</v>
      </c>
      <c r="L28" s="161">
        <v>3</v>
      </c>
      <c r="M28" s="260"/>
      <c r="N28" s="269"/>
      <c r="O28" s="271"/>
      <c r="P28" s="37"/>
      <c r="Q28" s="36"/>
      <c r="R28" s="36"/>
      <c r="S28" s="36"/>
      <c r="T28" s="36"/>
      <c r="U28" s="36"/>
      <c r="V28" s="9"/>
      <c r="W28" s="10"/>
      <c r="X28" s="11"/>
      <c r="Y28" s="11"/>
      <c r="Z28" s="1"/>
      <c r="AA28" s="1"/>
      <c r="AB28" s="1"/>
      <c r="AC28" s="1"/>
      <c r="AD28" s="1"/>
      <c r="AE28" s="1"/>
      <c r="AF28" s="1"/>
      <c r="AG28" s="1"/>
      <c r="AH28" s="1"/>
    </row>
    <row r="29" spans="1:34" hidden="1">
      <c r="A29" s="256" t="s">
        <v>54</v>
      </c>
      <c r="B29" s="257"/>
      <c r="C29" s="257"/>
      <c r="D29" s="257"/>
      <c r="E29" s="257"/>
      <c r="F29" s="257"/>
      <c r="G29" s="258"/>
      <c r="H29" s="128" t="e">
        <f>COUNTIF(#REF!,"X")</f>
        <v>#REF!</v>
      </c>
      <c r="I29" s="38" t="e">
        <f>COUNTIF(#REF!,"X")</f>
        <v>#REF!</v>
      </c>
      <c r="J29" s="38" t="e">
        <f>COUNTIF(#REF!,"X")</f>
        <v>#REF!</v>
      </c>
      <c r="K29" s="38" t="e">
        <f>COUNTIF(#REF!,"X")</f>
        <v>#REF!</v>
      </c>
      <c r="L29" s="162" t="e">
        <f>COUNTIF(#REF!,"X")</f>
        <v>#REF!</v>
      </c>
      <c r="M29" s="128" t="e">
        <f>SUM(H29*H28)+(I29*I28)+(J29)+(K29*K28)+(L29*L28)</f>
        <v>#REF!</v>
      </c>
      <c r="N29" s="123">
        <v>2</v>
      </c>
      <c r="O29" s="124" t="e">
        <f>M29*N29</f>
        <v>#REF!</v>
      </c>
      <c r="P29" s="35"/>
      <c r="Q29" s="39"/>
      <c r="R29" s="36"/>
      <c r="S29" s="39"/>
      <c r="T29" s="36"/>
      <c r="U29" s="36"/>
      <c r="V29" s="8"/>
      <c r="W29" s="12" t="e">
        <f>SUM(H29:L29)</f>
        <v>#REF!</v>
      </c>
      <c r="X29" s="13">
        <v>10</v>
      </c>
      <c r="Y29" s="13" t="e">
        <f>W29-X29</f>
        <v>#REF!</v>
      </c>
      <c r="Z29" s="1"/>
      <c r="AA29" s="1"/>
      <c r="AB29" s="1"/>
      <c r="AC29" s="1"/>
      <c r="AD29" s="1"/>
      <c r="AE29" s="1"/>
      <c r="AF29" s="1"/>
      <c r="AG29" s="1"/>
      <c r="AH29" s="1"/>
    </row>
    <row r="30" spans="1:34" hidden="1">
      <c r="A30" s="248" t="s">
        <v>55</v>
      </c>
      <c r="B30" s="249"/>
      <c r="C30" s="249"/>
      <c r="D30" s="249"/>
      <c r="E30" s="249"/>
      <c r="F30" s="249"/>
      <c r="G30" s="250"/>
      <c r="H30" s="129">
        <f>COUNTIF(Q40:Q51,"X")</f>
        <v>0</v>
      </c>
      <c r="I30" s="40">
        <f>COUNTIF(R40:R51,"X")</f>
        <v>0</v>
      </c>
      <c r="J30" s="40">
        <f>COUNTIF(S40:S51,"X")</f>
        <v>0</v>
      </c>
      <c r="K30" s="40">
        <f>COUNTIF(T40:T51,"X")</f>
        <v>0</v>
      </c>
      <c r="L30" s="163">
        <f>COUNTIF(U40:U51,"X")</f>
        <v>0</v>
      </c>
      <c r="M30" s="129">
        <f>SUM(H30*H28)+(I30*I28)+(J30)+(K30*K28)+(L30*L28)</f>
        <v>0</v>
      </c>
      <c r="N30" s="121">
        <v>3</v>
      </c>
      <c r="O30" s="125">
        <f t="shared" ref="O30:O35" si="0">M30*N30</f>
        <v>0</v>
      </c>
      <c r="P30" s="35"/>
      <c r="Q30" s="36"/>
      <c r="R30" s="36"/>
      <c r="S30" s="36"/>
      <c r="T30" s="36"/>
      <c r="U30" s="36"/>
      <c r="V30" s="8"/>
      <c r="W30" s="12">
        <f t="shared" ref="W30:W36" si="1">SUM(H30:L30)</f>
        <v>0</v>
      </c>
      <c r="X30" s="13">
        <v>14</v>
      </c>
      <c r="Y30" s="13">
        <f t="shared" ref="Y30:Y36" si="2">W30-X30</f>
        <v>-14</v>
      </c>
      <c r="Z30" s="2"/>
      <c r="AA30" s="2"/>
      <c r="AB30" s="2"/>
      <c r="AC30" s="2"/>
      <c r="AD30" s="2"/>
      <c r="AE30" s="2"/>
      <c r="AF30" s="2"/>
      <c r="AG30" s="2"/>
      <c r="AH30" s="2"/>
    </row>
    <row r="31" spans="1:34" hidden="1">
      <c r="A31" s="126" t="s">
        <v>56</v>
      </c>
      <c r="B31" s="122"/>
      <c r="C31" s="122"/>
      <c r="D31" s="122"/>
      <c r="E31" s="122"/>
      <c r="F31" s="122"/>
      <c r="G31" s="127"/>
      <c r="H31" s="129" t="e">
        <f>COUNTIF(#REF!,"X")</f>
        <v>#REF!</v>
      </c>
      <c r="I31" s="40" t="e">
        <f>COUNTIF(#REF!,"X")</f>
        <v>#REF!</v>
      </c>
      <c r="J31" s="40" t="e">
        <f>COUNTIF(#REF!,"X")</f>
        <v>#REF!</v>
      </c>
      <c r="K31" s="40" t="e">
        <f>COUNTIF(#REF!,"X")</f>
        <v>#REF!</v>
      </c>
      <c r="L31" s="163" t="e">
        <f>COUNTIF(#REF!,"X")</f>
        <v>#REF!</v>
      </c>
      <c r="M31" s="129" t="e">
        <f>SUM(H31*H28)+(I31*I28)+(J31)+(K31*K28)+(L31*L28)</f>
        <v>#REF!</v>
      </c>
      <c r="N31" s="121">
        <v>3</v>
      </c>
      <c r="O31" s="125" t="e">
        <f t="shared" si="0"/>
        <v>#REF!</v>
      </c>
      <c r="P31" s="35"/>
      <c r="Q31" s="36"/>
      <c r="R31" s="36"/>
      <c r="S31" s="36"/>
      <c r="T31" s="36"/>
      <c r="U31" s="36"/>
      <c r="V31" s="8"/>
      <c r="W31" s="12" t="e">
        <f t="shared" si="1"/>
        <v>#REF!</v>
      </c>
      <c r="X31" s="13">
        <v>9</v>
      </c>
      <c r="Y31" s="13" t="e">
        <f t="shared" si="2"/>
        <v>#REF!</v>
      </c>
      <c r="Z31" s="2"/>
      <c r="AA31" s="2"/>
      <c r="AB31" s="2"/>
      <c r="AC31" s="2"/>
      <c r="AD31" s="2"/>
      <c r="AE31" s="2"/>
      <c r="AF31" s="2"/>
      <c r="AG31" s="2"/>
      <c r="AH31" s="2"/>
    </row>
    <row r="32" spans="1:34" hidden="1">
      <c r="A32" s="248" t="s">
        <v>57</v>
      </c>
      <c r="B32" s="249"/>
      <c r="C32" s="249"/>
      <c r="D32" s="249"/>
      <c r="E32" s="249"/>
      <c r="F32" s="249"/>
      <c r="G32" s="250"/>
      <c r="H32" s="129">
        <f>COUNTIF(Q55:Q96,"X")</f>
        <v>0</v>
      </c>
      <c r="I32" s="40">
        <f>COUNTIF(R55:R96,"X")</f>
        <v>0</v>
      </c>
      <c r="J32" s="40">
        <f>COUNTIF(S55:S96,"X")</f>
        <v>0</v>
      </c>
      <c r="K32" s="40">
        <f>COUNTIF(T55:T96,"X")</f>
        <v>0</v>
      </c>
      <c r="L32" s="163">
        <f>COUNTIF(U55:U96,"X")</f>
        <v>0</v>
      </c>
      <c r="M32" s="129">
        <f>SUM(H32*H28)+(I32*I28)+(J32)+(K32*K28)+(L32*L28)</f>
        <v>0</v>
      </c>
      <c r="N32" s="121">
        <v>8</v>
      </c>
      <c r="O32" s="125">
        <f t="shared" si="0"/>
        <v>0</v>
      </c>
      <c r="P32" s="35"/>
      <c r="Q32" s="36"/>
      <c r="R32" s="36"/>
      <c r="S32" s="36"/>
      <c r="T32" s="36"/>
      <c r="U32" s="36"/>
      <c r="V32" s="8"/>
      <c r="W32" s="12">
        <f t="shared" si="1"/>
        <v>0</v>
      </c>
      <c r="X32" s="13">
        <v>28</v>
      </c>
      <c r="Y32" s="13">
        <f t="shared" si="2"/>
        <v>-28</v>
      </c>
      <c r="Z32" s="2"/>
      <c r="AA32" s="2"/>
      <c r="AB32" s="2"/>
      <c r="AC32" s="2"/>
      <c r="AD32" s="2"/>
      <c r="AE32" s="2"/>
      <c r="AF32" s="2"/>
      <c r="AG32" s="2"/>
      <c r="AH32" s="2"/>
    </row>
    <row r="33" spans="1:34" hidden="1">
      <c r="A33" s="248" t="s">
        <v>58</v>
      </c>
      <c r="B33" s="249"/>
      <c r="C33" s="249"/>
      <c r="D33" s="249"/>
      <c r="E33" s="249"/>
      <c r="F33" s="249"/>
      <c r="G33" s="250"/>
      <c r="H33" s="129">
        <f>COUNTIF(Q97:Q97,"X")</f>
        <v>0</v>
      </c>
      <c r="I33" s="40">
        <f>COUNTIF(R97:R97,"X")</f>
        <v>0</v>
      </c>
      <c r="J33" s="40">
        <f>COUNTIF(S97:S97,"X")</f>
        <v>0</v>
      </c>
      <c r="K33" s="40">
        <f>COUNTIF(T97:T97,"X")</f>
        <v>0</v>
      </c>
      <c r="L33" s="163">
        <f>COUNTIF(U97:U97,"X")</f>
        <v>0</v>
      </c>
      <c r="M33" s="129">
        <f>SUM(H33*H28)+(I33*I28)+(J33)+(K33*K28)+(L33*L28)</f>
        <v>0</v>
      </c>
      <c r="N33" s="121">
        <v>4</v>
      </c>
      <c r="O33" s="125">
        <f t="shared" si="0"/>
        <v>0</v>
      </c>
      <c r="P33" s="35"/>
      <c r="Q33" s="36"/>
      <c r="R33" s="36"/>
      <c r="S33" s="36"/>
      <c r="T33" s="36"/>
      <c r="U33" s="36"/>
      <c r="V33" s="8"/>
      <c r="W33" s="12">
        <f t="shared" si="1"/>
        <v>0</v>
      </c>
      <c r="X33" s="13">
        <v>36</v>
      </c>
      <c r="Y33" s="13">
        <f t="shared" si="2"/>
        <v>-36</v>
      </c>
      <c r="Z33" s="2"/>
      <c r="AA33" s="2"/>
      <c r="AB33" s="2"/>
      <c r="AC33" s="2"/>
      <c r="AD33" s="2"/>
      <c r="AE33" s="2"/>
      <c r="AF33" s="2"/>
      <c r="AG33" s="2"/>
      <c r="AH33" s="2"/>
    </row>
    <row r="34" spans="1:34" hidden="1">
      <c r="A34" s="248" t="s">
        <v>59</v>
      </c>
      <c r="B34" s="249"/>
      <c r="C34" s="249"/>
      <c r="D34" s="249"/>
      <c r="E34" s="249"/>
      <c r="F34" s="249"/>
      <c r="G34" s="250"/>
      <c r="H34" s="129" t="e">
        <f>COUNTIF(#REF!,"X")</f>
        <v>#REF!</v>
      </c>
      <c r="I34" s="40" t="e">
        <f>COUNTIF(#REF!,"X")</f>
        <v>#REF!</v>
      </c>
      <c r="J34" s="40" t="e">
        <f>COUNTIF(#REF!,"X")</f>
        <v>#REF!</v>
      </c>
      <c r="K34" s="40" t="e">
        <f>COUNTIF(#REF!,"X")</f>
        <v>#REF!</v>
      </c>
      <c r="L34" s="163" t="e">
        <f>COUNTIF(#REF!,"X")</f>
        <v>#REF!</v>
      </c>
      <c r="M34" s="129" t="e">
        <f>SUM(H34*H28)+(I34*I28)+(J34)+(K34*K28)+(L34*L28)</f>
        <v>#REF!</v>
      </c>
      <c r="N34" s="121">
        <v>5</v>
      </c>
      <c r="O34" s="125" t="e">
        <f t="shared" si="0"/>
        <v>#REF!</v>
      </c>
      <c r="P34" s="35"/>
      <c r="Q34" s="36"/>
      <c r="R34" s="36"/>
      <c r="S34" s="36"/>
      <c r="T34" s="36"/>
      <c r="U34" s="36"/>
      <c r="V34" s="8"/>
      <c r="W34" s="12" t="e">
        <f t="shared" si="1"/>
        <v>#REF!</v>
      </c>
      <c r="X34" s="13">
        <v>50</v>
      </c>
      <c r="Y34" s="13" t="e">
        <f t="shared" si="2"/>
        <v>#REF!</v>
      </c>
      <c r="Z34" s="2"/>
      <c r="AA34" s="2"/>
      <c r="AB34" s="2"/>
      <c r="AC34" s="2"/>
      <c r="AD34" s="2"/>
      <c r="AE34" s="2"/>
      <c r="AF34" s="2"/>
      <c r="AG34" s="2"/>
      <c r="AH34" s="2"/>
    </row>
    <row r="35" spans="1:34" hidden="1">
      <c r="A35" s="248" t="s">
        <v>60</v>
      </c>
      <c r="B35" s="249"/>
      <c r="C35" s="249"/>
      <c r="D35" s="249"/>
      <c r="E35" s="249"/>
      <c r="F35" s="249"/>
      <c r="G35" s="250"/>
      <c r="H35" s="129">
        <f>COUNTIF(Q100:Q112,"X")</f>
        <v>0</v>
      </c>
      <c r="I35" s="40">
        <f>COUNTIF(R100:R112,"X")</f>
        <v>0</v>
      </c>
      <c r="J35" s="40">
        <f>COUNTIF(S100:S112,"X")</f>
        <v>0</v>
      </c>
      <c r="K35" s="40">
        <f>COUNTIF(T100:T112,"X")</f>
        <v>0</v>
      </c>
      <c r="L35" s="163">
        <f>COUNTIF(U100:U112,"X")</f>
        <v>0</v>
      </c>
      <c r="M35" s="129">
        <f>SUM(H35*H28)+(I35*I28)+(J35)+(K35*K28)+(L35*L28)</f>
        <v>0</v>
      </c>
      <c r="N35" s="121">
        <v>4</v>
      </c>
      <c r="O35" s="125">
        <f t="shared" si="0"/>
        <v>0</v>
      </c>
      <c r="P35" s="35"/>
      <c r="Q35" s="36"/>
      <c r="R35" s="36"/>
      <c r="S35" s="36"/>
      <c r="T35" s="36"/>
      <c r="U35" s="36"/>
      <c r="V35" s="8"/>
      <c r="W35" s="12">
        <f t="shared" si="1"/>
        <v>0</v>
      </c>
      <c r="X35" s="13">
        <v>19</v>
      </c>
      <c r="Y35" s="13">
        <f t="shared" si="2"/>
        <v>-19</v>
      </c>
      <c r="Z35" s="1"/>
      <c r="AA35" s="1"/>
      <c r="AB35" s="1"/>
      <c r="AC35" s="1"/>
      <c r="AD35" s="1"/>
      <c r="AE35" s="1"/>
      <c r="AF35" s="1"/>
      <c r="AG35" s="1"/>
      <c r="AH35" s="1"/>
    </row>
    <row r="36" spans="1:34" s="114" customFormat="1" hidden="1">
      <c r="A36" s="248" t="s">
        <v>65</v>
      </c>
      <c r="B36" s="249"/>
      <c r="C36" s="249"/>
      <c r="D36" s="249"/>
      <c r="E36" s="249"/>
      <c r="F36" s="249"/>
      <c r="G36" s="250"/>
      <c r="H36" s="129" t="e">
        <f>COUNTIF(#REF!,"X")</f>
        <v>#REF!</v>
      </c>
      <c r="I36" s="40" t="e">
        <f>COUNTIF(#REF!,"X")</f>
        <v>#REF!</v>
      </c>
      <c r="J36" s="40" t="e">
        <f>COUNTIF(#REF!,"X")</f>
        <v>#REF!</v>
      </c>
      <c r="K36" s="40" t="e">
        <f>COUNTIF(#REF!,"X")</f>
        <v>#REF!</v>
      </c>
      <c r="L36" s="163" t="e">
        <f>COUNTIF(#REF!,"X")</f>
        <v>#REF!</v>
      </c>
      <c r="M36" s="129" t="e">
        <f>SUM(H36*H28)+(I36*I28)+(J36)+(K36*K28)+(L36*L28)</f>
        <v>#REF!</v>
      </c>
      <c r="N36" s="121">
        <v>2</v>
      </c>
      <c r="O36" s="125" t="e">
        <f>N36*M36</f>
        <v>#REF!</v>
      </c>
      <c r="P36" s="35"/>
      <c r="Q36" s="36"/>
      <c r="R36" s="36"/>
      <c r="S36" s="36"/>
      <c r="T36" s="36"/>
      <c r="U36" s="36"/>
      <c r="V36" s="8"/>
      <c r="W36" s="12" t="e">
        <f t="shared" si="1"/>
        <v>#REF!</v>
      </c>
      <c r="X36" s="13">
        <v>5</v>
      </c>
      <c r="Y36" s="13" t="e">
        <f t="shared" si="2"/>
        <v>#REF!</v>
      </c>
      <c r="Z36" s="1"/>
      <c r="AA36" s="1"/>
      <c r="AB36" s="1"/>
      <c r="AC36" s="1"/>
      <c r="AD36" s="1"/>
      <c r="AE36" s="1"/>
      <c r="AF36" s="1"/>
      <c r="AG36" s="1"/>
      <c r="AH36" s="1"/>
    </row>
    <row r="37" spans="1:34" s="130" customFormat="1" ht="15.75" hidden="1" thickBot="1">
      <c r="A37" s="199" t="s">
        <v>67</v>
      </c>
      <c r="B37" s="200"/>
      <c r="C37" s="200"/>
      <c r="D37" s="200"/>
      <c r="E37" s="200"/>
      <c r="F37" s="200"/>
      <c r="G37" s="201"/>
      <c r="H37" s="131" t="e">
        <f>COUNTIF(#REF!,"X")</f>
        <v>#REF!</v>
      </c>
      <c r="I37" s="132" t="e">
        <f>COUNTIF(#REF!,"X")</f>
        <v>#REF!</v>
      </c>
      <c r="J37" s="132" t="e">
        <f>COUNTIF(#REF!,"X")</f>
        <v>#REF!</v>
      </c>
      <c r="K37" s="132" t="e">
        <f>COUNTIF(#REF!,"X")</f>
        <v>#REF!</v>
      </c>
      <c r="L37" s="164" t="e">
        <f>COUNTIF(#REF!,"X")</f>
        <v>#REF!</v>
      </c>
      <c r="M37" s="131" t="e">
        <f>SUM(H37*H29)+(I37*I29)+(J37)+(K37*K29)+(L37*L29)</f>
        <v>#REF!</v>
      </c>
      <c r="N37" s="165">
        <v>2</v>
      </c>
      <c r="O37" s="166" t="e">
        <f>M37*N37</f>
        <v>#REF!</v>
      </c>
      <c r="P37" s="35"/>
      <c r="Q37" s="36"/>
      <c r="R37" s="36"/>
      <c r="S37" s="36"/>
      <c r="T37" s="36"/>
      <c r="U37" s="36"/>
      <c r="V37" s="8"/>
      <c r="W37" s="12" t="e">
        <f>SUM(H37:L37)</f>
        <v>#REF!</v>
      </c>
      <c r="X37" s="13">
        <v>5</v>
      </c>
      <c r="Y37" s="13" t="e">
        <f>W37-X37</f>
        <v>#REF!</v>
      </c>
      <c r="Z37" s="1"/>
      <c r="AA37" s="1"/>
      <c r="AB37" s="1"/>
      <c r="AC37" s="1"/>
      <c r="AD37" s="1"/>
      <c r="AE37" s="1"/>
      <c r="AF37" s="1"/>
      <c r="AG37" s="1"/>
      <c r="AH37" s="1"/>
    </row>
    <row r="38" spans="1:34" s="169" customFormat="1" ht="15.75" hidden="1" thickBot="1">
      <c r="A38" s="199" t="s">
        <v>69</v>
      </c>
      <c r="B38" s="200"/>
      <c r="C38" s="200"/>
      <c r="D38" s="200"/>
      <c r="E38" s="200"/>
      <c r="F38" s="200"/>
      <c r="G38" s="201"/>
      <c r="H38" s="131">
        <f>COUNTIF(Q114:Q4228,"X")</f>
        <v>0</v>
      </c>
      <c r="I38" s="132" t="e">
        <f>COUNTIF(#REF!,"X")</f>
        <v>#REF!</v>
      </c>
      <c r="J38" s="132" t="e">
        <f>COUNTIF(#REF!,"X")</f>
        <v>#REF!</v>
      </c>
      <c r="K38" s="132" t="e">
        <f>COUNTIF(#REF!,"X")</f>
        <v>#REF!</v>
      </c>
      <c r="L38" s="164" t="e">
        <f>COUNTIF(#REF!,"X")</f>
        <v>#REF!</v>
      </c>
      <c r="M38" s="131" t="e">
        <f>SUM(H38*H30)+(I38*I30)+(J38)+(K38*K30)+(L38*L30)</f>
        <v>#REF!</v>
      </c>
      <c r="N38" s="165">
        <v>1</v>
      </c>
      <c r="O38" s="166" t="e">
        <f>M38*N38</f>
        <v>#REF!</v>
      </c>
      <c r="P38" s="35"/>
      <c r="Q38" s="36"/>
      <c r="R38" s="36"/>
      <c r="S38" s="36"/>
      <c r="T38" s="36"/>
      <c r="U38" s="36"/>
      <c r="V38" s="8"/>
      <c r="W38" s="12" t="e">
        <f>SUM(H38:L38)</f>
        <v>#REF!</v>
      </c>
      <c r="X38" s="13">
        <v>6</v>
      </c>
      <c r="Y38" s="13" t="e">
        <f>W38-X38</f>
        <v>#REF!</v>
      </c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6.5" hidden="1" thickBot="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53"/>
      <c r="L39" s="254"/>
      <c r="M39" s="272" t="e">
        <f>SUM(O29:O38)</f>
        <v>#REF!</v>
      </c>
      <c r="N39" s="273"/>
      <c r="O39" s="274"/>
      <c r="P39" s="41"/>
      <c r="Q39" s="36"/>
      <c r="R39" s="36"/>
      <c r="S39" s="36"/>
      <c r="T39" s="36"/>
      <c r="U39" s="36"/>
      <c r="V39" s="8"/>
      <c r="W39" s="14" t="e">
        <f>SUM(W29:W36)</f>
        <v>#REF!</v>
      </c>
      <c r="X39" s="14">
        <f>SUM(X29:X36)</f>
        <v>171</v>
      </c>
      <c r="Y39" s="8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7.5" customHeight="1" thickBot="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16"/>
      <c r="N40" s="16"/>
      <c r="O40" s="16"/>
      <c r="P40" s="16"/>
      <c r="Q40" s="16"/>
      <c r="R40" s="16"/>
      <c r="S40" s="16"/>
      <c r="T40" s="16"/>
      <c r="U40" s="16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6.5" thickTop="1" thickBot="1">
      <c r="A41" s="56">
        <v>13</v>
      </c>
      <c r="B41" s="202" t="s">
        <v>14</v>
      </c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216"/>
      <c r="Q41" s="51">
        <v>1</v>
      </c>
      <c r="R41" s="52">
        <v>2</v>
      </c>
      <c r="S41" s="53">
        <v>3</v>
      </c>
      <c r="T41" s="66">
        <v>4</v>
      </c>
      <c r="U41" s="68">
        <v>5</v>
      </c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5.75" thickBot="1">
      <c r="A42" s="58" t="s">
        <v>76</v>
      </c>
      <c r="B42" s="207" t="s">
        <v>15</v>
      </c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9"/>
      <c r="Q42" s="45"/>
      <c r="R42" s="46"/>
      <c r="S42" s="134"/>
      <c r="T42" s="140"/>
      <c r="U42" s="140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5.75" thickBot="1">
      <c r="A43" s="58" t="s">
        <v>77</v>
      </c>
      <c r="B43" s="210" t="s">
        <v>16</v>
      </c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4"/>
      <c r="Q43" s="47"/>
      <c r="R43" s="48"/>
      <c r="S43" s="135"/>
      <c r="T43" s="140"/>
      <c r="U43" s="140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5.75" customHeight="1" thickBot="1">
      <c r="A44" s="58" t="s">
        <v>78</v>
      </c>
      <c r="B44" s="210" t="s">
        <v>17</v>
      </c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2"/>
      <c r="Q44" s="47"/>
      <c r="R44" s="48"/>
      <c r="S44" s="135"/>
      <c r="T44" s="140"/>
      <c r="U44" s="140"/>
      <c r="V44" s="3"/>
      <c r="W44" s="3"/>
      <c r="X44" s="3"/>
      <c r="Y44" s="3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4.75" customHeight="1" thickBot="1">
      <c r="A45" s="58" t="s">
        <v>79</v>
      </c>
      <c r="B45" s="210" t="s">
        <v>18</v>
      </c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4"/>
      <c r="Q45" s="47"/>
      <c r="R45" s="50"/>
      <c r="S45" s="136"/>
      <c r="T45" s="140"/>
      <c r="U45" s="140"/>
      <c r="V45" s="4"/>
      <c r="W45" s="4"/>
      <c r="X45" s="4"/>
      <c r="Y45" s="4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5" customHeight="1" thickBot="1">
      <c r="A46" s="58" t="s">
        <v>80</v>
      </c>
      <c r="B46" s="281" t="s">
        <v>19</v>
      </c>
      <c r="C46" s="282"/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3"/>
      <c r="Q46" s="60"/>
      <c r="R46" s="61"/>
      <c r="S46" s="137"/>
      <c r="T46" s="115"/>
      <c r="U46" s="140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5" customHeight="1">
      <c r="A47" s="203" t="s">
        <v>64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204"/>
      <c r="R47" s="204"/>
      <c r="S47" s="204"/>
      <c r="T47" s="204"/>
      <c r="U47" s="192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5" customHeight="1">
      <c r="A48" s="190"/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2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7.5" customHeight="1">
      <c r="A49" s="190"/>
      <c r="B49" s="191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2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6.5" customHeight="1" thickBot="1">
      <c r="A50" s="193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5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7.5" customHeight="1" thickTop="1" thickBot="1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7.5" customHeight="1" thickTop="1" thickBot="1">
      <c r="A52" s="76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20.25" thickTop="1" thickBot="1">
      <c r="A53" s="78"/>
      <c r="B53" s="219" t="s">
        <v>20</v>
      </c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8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5" customHeight="1" thickBot="1">
      <c r="A54" s="70">
        <v>14</v>
      </c>
      <c r="B54" s="234" t="s">
        <v>21</v>
      </c>
      <c r="C54" s="235"/>
      <c r="D54" s="235"/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6"/>
      <c r="Q54" s="42">
        <v>1</v>
      </c>
      <c r="R54" s="43">
        <v>2</v>
      </c>
      <c r="S54" s="44">
        <v>3</v>
      </c>
      <c r="T54" s="43">
        <v>4</v>
      </c>
      <c r="U54" s="79">
        <v>5</v>
      </c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5" customHeight="1" thickBot="1">
      <c r="A55" s="58" t="s">
        <v>81</v>
      </c>
      <c r="B55" s="217" t="s">
        <v>22</v>
      </c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218"/>
      <c r="Q55" s="80"/>
      <c r="R55" s="81"/>
      <c r="S55" s="71"/>
      <c r="T55" s="85"/>
      <c r="U55" s="145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5.75" thickBot="1">
      <c r="A56" s="58" t="s">
        <v>82</v>
      </c>
      <c r="B56" s="210" t="s">
        <v>23</v>
      </c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4"/>
      <c r="Q56" s="47"/>
      <c r="R56" s="48"/>
      <c r="S56" s="49"/>
      <c r="T56" s="139"/>
      <c r="U56" s="142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6.5" customHeight="1" thickBot="1">
      <c r="A57" s="58" t="s">
        <v>83</v>
      </c>
      <c r="B57" s="205" t="s">
        <v>49</v>
      </c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37"/>
      <c r="Q57" s="47"/>
      <c r="R57" s="48"/>
      <c r="S57" s="49"/>
      <c r="T57" s="139"/>
      <c r="U57" s="142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5.75" thickBot="1">
      <c r="A58" s="58" t="s">
        <v>84</v>
      </c>
      <c r="B58" s="210" t="s">
        <v>24</v>
      </c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4"/>
      <c r="Q58" s="47"/>
      <c r="R58" s="48"/>
      <c r="S58" s="49"/>
      <c r="T58" s="139"/>
      <c r="U58" s="142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5.75" thickBot="1">
      <c r="A59" s="58" t="s">
        <v>85</v>
      </c>
      <c r="B59" s="210" t="s">
        <v>25</v>
      </c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4"/>
      <c r="Q59" s="47"/>
      <c r="R59" s="48"/>
      <c r="S59" s="49"/>
      <c r="T59" s="139"/>
      <c r="U59" s="142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5.75" thickBot="1">
      <c r="A60" s="58" t="s">
        <v>86</v>
      </c>
      <c r="B60" s="210" t="s">
        <v>26</v>
      </c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4"/>
      <c r="Q60" s="47"/>
      <c r="R60" s="48"/>
      <c r="S60" s="49"/>
      <c r="T60" s="139"/>
      <c r="U60" s="142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5.75" thickBot="1">
      <c r="A61" s="58" t="s">
        <v>87</v>
      </c>
      <c r="B61" s="220" t="s">
        <v>27</v>
      </c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2"/>
      <c r="Q61" s="60"/>
      <c r="R61" s="74"/>
      <c r="S61" s="75"/>
      <c r="T61" s="144"/>
      <c r="U61" s="143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5.75" customHeight="1">
      <c r="A62" s="203" t="s">
        <v>64</v>
      </c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204"/>
      <c r="R62" s="204"/>
      <c r="S62" s="204"/>
      <c r="T62" s="204"/>
      <c r="U62" s="192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5" customHeight="1">
      <c r="A63" s="190"/>
      <c r="B63" s="191"/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2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5" customHeight="1">
      <c r="A64" s="190"/>
      <c r="B64" s="191"/>
      <c r="C64" s="191"/>
      <c r="D64" s="191"/>
      <c r="E64" s="191"/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1"/>
      <c r="Q64" s="191"/>
      <c r="R64" s="191"/>
      <c r="S64" s="191"/>
      <c r="T64" s="191"/>
      <c r="U64" s="192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5" customHeight="1" thickBot="1">
      <c r="A65" s="193"/>
      <c r="B65" s="194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5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7.5" customHeight="1" thickTop="1" thickBot="1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6.5" thickTop="1" thickBot="1">
      <c r="A67" s="63">
        <v>15</v>
      </c>
      <c r="B67" s="215" t="s">
        <v>28</v>
      </c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216"/>
      <c r="Q67" s="65">
        <v>1</v>
      </c>
      <c r="R67" s="66">
        <v>2</v>
      </c>
      <c r="S67" s="67">
        <v>3</v>
      </c>
      <c r="T67" s="66">
        <v>4</v>
      </c>
      <c r="U67" s="68">
        <v>5</v>
      </c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6.5" customHeight="1">
      <c r="A68" s="64" t="s">
        <v>88</v>
      </c>
      <c r="B68" s="207" t="s">
        <v>70</v>
      </c>
      <c r="C68" s="208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08"/>
      <c r="Q68" s="116"/>
      <c r="R68" s="170"/>
      <c r="S68" s="171"/>
      <c r="T68" s="117"/>
      <c r="U68" s="148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>
      <c r="A69" s="64" t="s">
        <v>89</v>
      </c>
      <c r="B69" s="210" t="s">
        <v>29</v>
      </c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167"/>
      <c r="R69" s="73"/>
      <c r="S69" s="49"/>
      <c r="T69" s="133"/>
      <c r="U69" s="172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>
      <c r="A70" s="64" t="s">
        <v>90</v>
      </c>
      <c r="B70" s="210" t="s">
        <v>30</v>
      </c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167"/>
      <c r="R70" s="73"/>
      <c r="S70" s="49"/>
      <c r="T70" s="133"/>
      <c r="U70" s="172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>
      <c r="A71" s="64" t="s">
        <v>91</v>
      </c>
      <c r="B71" s="210" t="s">
        <v>71</v>
      </c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167"/>
      <c r="R71" s="73"/>
      <c r="S71" s="49"/>
      <c r="T71" s="138"/>
      <c r="U71" s="173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5.75" customHeight="1" thickBot="1">
      <c r="A72" s="64" t="s">
        <v>92</v>
      </c>
      <c r="B72" s="281" t="s">
        <v>31</v>
      </c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174"/>
      <c r="R72" s="175"/>
      <c r="S72" s="176"/>
      <c r="T72" s="177"/>
      <c r="U72" s="178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5" customHeight="1">
      <c r="A73" s="203" t="s">
        <v>64</v>
      </c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204"/>
      <c r="R73" s="204"/>
      <c r="S73" s="204"/>
      <c r="T73" s="204"/>
      <c r="U73" s="192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5" customHeight="1">
      <c r="A74" s="190"/>
      <c r="B74" s="191"/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P74" s="191"/>
      <c r="Q74" s="191"/>
      <c r="R74" s="191"/>
      <c r="S74" s="191"/>
      <c r="T74" s="191"/>
      <c r="U74" s="192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5" customHeight="1">
      <c r="A75" s="190"/>
      <c r="B75" s="191"/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1"/>
      <c r="P75" s="191"/>
      <c r="Q75" s="191"/>
      <c r="R75" s="191"/>
      <c r="S75" s="191"/>
      <c r="T75" s="191"/>
      <c r="U75" s="192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5" customHeight="1" thickBot="1">
      <c r="A76" s="193"/>
      <c r="B76" s="194"/>
      <c r="C76" s="194"/>
      <c r="D76" s="194"/>
      <c r="E76" s="194"/>
      <c r="F76" s="194"/>
      <c r="G76" s="194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94"/>
      <c r="S76" s="194"/>
      <c r="T76" s="194"/>
      <c r="U76" s="195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7.5" customHeight="1" thickTop="1" thickBot="1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6.5" customHeight="1" thickTop="1" thickBot="1">
      <c r="A78" s="56">
        <v>16</v>
      </c>
      <c r="B78" s="215" t="s">
        <v>32</v>
      </c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97"/>
      <c r="O78" s="197"/>
      <c r="P78" s="216"/>
      <c r="Q78" s="65">
        <v>1</v>
      </c>
      <c r="R78" s="66">
        <v>2</v>
      </c>
      <c r="S78" s="67">
        <v>3</v>
      </c>
      <c r="T78" s="66">
        <v>4</v>
      </c>
      <c r="U78" s="68">
        <v>5</v>
      </c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24.75" customHeight="1">
      <c r="A79" s="58" t="s">
        <v>93</v>
      </c>
      <c r="B79" s="217" t="s">
        <v>33</v>
      </c>
      <c r="C79" s="191"/>
      <c r="D79" s="191"/>
      <c r="E79" s="191"/>
      <c r="F79" s="191"/>
      <c r="G79" s="191"/>
      <c r="H79" s="191"/>
      <c r="I79" s="191"/>
      <c r="J79" s="191"/>
      <c r="K79" s="191"/>
      <c r="L79" s="191"/>
      <c r="M79" s="191"/>
      <c r="N79" s="191"/>
      <c r="O79" s="191"/>
      <c r="P79" s="218"/>
      <c r="Q79" s="83"/>
      <c r="R79" s="72"/>
      <c r="S79" s="69"/>
      <c r="T79" s="86"/>
      <c r="U79" s="14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>
      <c r="A80" s="54" t="s">
        <v>94</v>
      </c>
      <c r="B80" s="210" t="s">
        <v>34</v>
      </c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4"/>
      <c r="Q80" s="47"/>
      <c r="R80" s="48"/>
      <c r="S80" s="49"/>
      <c r="T80" s="139"/>
      <c r="U80" s="142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>
      <c r="A81" s="54" t="s">
        <v>95</v>
      </c>
      <c r="B81" s="210" t="s">
        <v>35</v>
      </c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4"/>
      <c r="Q81" s="47"/>
      <c r="R81" s="48"/>
      <c r="S81" s="49"/>
      <c r="T81" s="139"/>
      <c r="U81" s="142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5.75" customHeight="1" thickBot="1">
      <c r="A82" s="59" t="s">
        <v>96</v>
      </c>
      <c r="B82" s="220" t="s">
        <v>36</v>
      </c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2"/>
      <c r="Q82" s="60"/>
      <c r="R82" s="74"/>
      <c r="S82" s="75"/>
      <c r="T82" s="144"/>
      <c r="U82" s="143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5" customHeight="1">
      <c r="A83" s="203" t="s">
        <v>64</v>
      </c>
      <c r="B83" s="188"/>
      <c r="C83" s="188"/>
      <c r="D83" s="188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204"/>
      <c r="R83" s="204"/>
      <c r="S83" s="204"/>
      <c r="T83" s="204"/>
      <c r="U83" s="192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5" customHeight="1">
      <c r="A84" s="190"/>
      <c r="B84" s="191"/>
      <c r="C84" s="191"/>
      <c r="D84" s="191"/>
      <c r="E84" s="191"/>
      <c r="F84" s="191"/>
      <c r="G84" s="191"/>
      <c r="H84" s="191"/>
      <c r="I84" s="191"/>
      <c r="J84" s="191"/>
      <c r="K84" s="191"/>
      <c r="L84" s="191"/>
      <c r="M84" s="191"/>
      <c r="N84" s="191"/>
      <c r="O84" s="191"/>
      <c r="P84" s="191"/>
      <c r="Q84" s="191"/>
      <c r="R84" s="191"/>
      <c r="S84" s="191"/>
      <c r="T84" s="191"/>
      <c r="U84" s="192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5" customHeight="1">
      <c r="A85" s="190"/>
      <c r="B85" s="191"/>
      <c r="C85" s="191"/>
      <c r="D85" s="191"/>
      <c r="E85" s="191"/>
      <c r="F85" s="191"/>
      <c r="G85" s="191"/>
      <c r="H85" s="191"/>
      <c r="I85" s="191"/>
      <c r="J85" s="191"/>
      <c r="K85" s="191"/>
      <c r="L85" s="191"/>
      <c r="M85" s="191"/>
      <c r="N85" s="191"/>
      <c r="O85" s="191"/>
      <c r="P85" s="191"/>
      <c r="Q85" s="191"/>
      <c r="R85" s="191"/>
      <c r="S85" s="191"/>
      <c r="T85" s="191"/>
      <c r="U85" s="192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5" customHeight="1" thickBot="1">
      <c r="A86" s="193"/>
      <c r="B86" s="194"/>
      <c r="C86" s="194"/>
      <c r="D86" s="194"/>
      <c r="E86" s="194"/>
      <c r="F86" s="194"/>
      <c r="G86" s="194"/>
      <c r="H86" s="194"/>
      <c r="I86" s="194"/>
      <c r="J86" s="194"/>
      <c r="K86" s="194"/>
      <c r="L86" s="194"/>
      <c r="M86" s="194"/>
      <c r="N86" s="194"/>
      <c r="O86" s="194"/>
      <c r="P86" s="194"/>
      <c r="Q86" s="194"/>
      <c r="R86" s="194"/>
      <c r="S86" s="194"/>
      <c r="T86" s="194"/>
      <c r="U86" s="195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7.5" customHeight="1" thickTop="1" thickBot="1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6.5" customHeight="1" thickTop="1" thickBot="1">
      <c r="A88" s="63">
        <v>17</v>
      </c>
      <c r="B88" s="215" t="s">
        <v>37</v>
      </c>
      <c r="C88" s="197"/>
      <c r="D88" s="197"/>
      <c r="E88" s="197"/>
      <c r="F88" s="197"/>
      <c r="G88" s="197"/>
      <c r="H88" s="197"/>
      <c r="I88" s="197"/>
      <c r="J88" s="197"/>
      <c r="K88" s="197"/>
      <c r="L88" s="197"/>
      <c r="M88" s="197"/>
      <c r="N88" s="197"/>
      <c r="O88" s="197"/>
      <c r="P88" s="216"/>
      <c r="Q88" s="51">
        <v>1</v>
      </c>
      <c r="R88" s="52">
        <v>2</v>
      </c>
      <c r="S88" s="53">
        <v>3</v>
      </c>
      <c r="T88" s="52">
        <v>4</v>
      </c>
      <c r="U88" s="57">
        <v>5</v>
      </c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>
      <c r="A89" s="146" t="s">
        <v>99</v>
      </c>
      <c r="B89" s="223" t="s">
        <v>66</v>
      </c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5"/>
      <c r="Q89" s="80"/>
      <c r="R89" s="82"/>
      <c r="S89" s="71"/>
      <c r="T89" s="85"/>
      <c r="U89" s="145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>
      <c r="A90" s="54" t="s">
        <v>100</v>
      </c>
      <c r="B90" s="210" t="s">
        <v>38</v>
      </c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4"/>
      <c r="Q90" s="47"/>
      <c r="R90" s="73"/>
      <c r="S90" s="49"/>
      <c r="T90" s="133"/>
      <c r="U90" s="142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>
      <c r="A91" s="54" t="s">
        <v>101</v>
      </c>
      <c r="B91" s="210" t="s">
        <v>39</v>
      </c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4"/>
      <c r="Q91" s="47"/>
      <c r="R91" s="73"/>
      <c r="S91" s="49"/>
      <c r="T91" s="133"/>
      <c r="U91" s="142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5.75" thickBot="1">
      <c r="A92" s="59" t="s">
        <v>102</v>
      </c>
      <c r="B92" s="220" t="s">
        <v>40</v>
      </c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2"/>
      <c r="Q92" s="60"/>
      <c r="R92" s="84"/>
      <c r="S92" s="75"/>
      <c r="T92" s="87"/>
      <c r="U92" s="143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>
      <c r="A93" s="203" t="s">
        <v>64</v>
      </c>
      <c r="B93" s="188"/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204"/>
      <c r="R93" s="204"/>
      <c r="S93" s="204"/>
      <c r="T93" s="204"/>
      <c r="U93" s="192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>
      <c r="A94" s="190"/>
      <c r="B94" s="191"/>
      <c r="C94" s="191"/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  <c r="S94" s="191"/>
      <c r="T94" s="191"/>
      <c r="U94" s="192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>
      <c r="A95" s="190"/>
      <c r="B95" s="191"/>
      <c r="C95" s="191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2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5.75" thickBot="1">
      <c r="A96" s="193"/>
      <c r="B96" s="194"/>
      <c r="C96" s="194"/>
      <c r="D96" s="194"/>
      <c r="E96" s="194"/>
      <c r="F96" s="194"/>
      <c r="G96" s="194"/>
      <c r="H96" s="194"/>
      <c r="I96" s="194"/>
      <c r="J96" s="194"/>
      <c r="K96" s="194"/>
      <c r="L96" s="194"/>
      <c r="M96" s="194"/>
      <c r="N96" s="194"/>
      <c r="O96" s="194"/>
      <c r="P96" s="194"/>
      <c r="Q96" s="194"/>
      <c r="R96" s="194"/>
      <c r="S96" s="194"/>
      <c r="T96" s="194"/>
      <c r="U96" s="195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7.5" customHeight="1" thickTop="1" thickBot="1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20.25" thickTop="1" thickBot="1">
      <c r="A98" s="150">
        <v>18</v>
      </c>
      <c r="B98" s="277" t="s">
        <v>41</v>
      </c>
      <c r="C98" s="278"/>
      <c r="D98" s="278"/>
      <c r="E98" s="278"/>
      <c r="F98" s="278"/>
      <c r="G98" s="278"/>
      <c r="H98" s="278"/>
      <c r="I98" s="278"/>
      <c r="J98" s="278"/>
      <c r="K98" s="278"/>
      <c r="L98" s="278"/>
      <c r="M98" s="278"/>
      <c r="N98" s="278"/>
      <c r="O98" s="278"/>
      <c r="P98" s="278"/>
      <c r="Q98" s="279"/>
      <c r="R98" s="279"/>
      <c r="S98" s="279"/>
      <c r="T98" s="279"/>
      <c r="U98" s="280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6.5" customHeight="1" thickBot="1">
      <c r="A99" s="149" t="s">
        <v>97</v>
      </c>
      <c r="B99" s="275" t="s">
        <v>75</v>
      </c>
      <c r="C99" s="276"/>
      <c r="D99" s="276"/>
      <c r="E99" s="276"/>
      <c r="F99" s="276"/>
      <c r="G99" s="276"/>
      <c r="H99" s="276"/>
      <c r="I99" s="276"/>
      <c r="J99" s="276"/>
      <c r="K99" s="276"/>
      <c r="L99" s="276"/>
      <c r="M99" s="276"/>
      <c r="N99" s="276"/>
      <c r="O99" s="276"/>
      <c r="P99" s="276"/>
      <c r="Q99" s="151">
        <v>1</v>
      </c>
      <c r="R99" s="152">
        <v>2</v>
      </c>
      <c r="S99" s="154">
        <v>3</v>
      </c>
      <c r="T99" s="152">
        <v>4</v>
      </c>
      <c r="U99" s="153">
        <v>5</v>
      </c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s="180" customFormat="1" ht="15.75" customHeight="1" thickBot="1">
      <c r="A100" s="181" t="s">
        <v>98</v>
      </c>
      <c r="B100" s="205" t="s">
        <v>42</v>
      </c>
      <c r="C100" s="206"/>
      <c r="D100" s="206"/>
      <c r="E100" s="206"/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186"/>
      <c r="R100" s="184"/>
      <c r="S100" s="158"/>
      <c r="T100" s="184"/>
      <c r="U100" s="185"/>
      <c r="V100" s="179"/>
      <c r="W100" s="179"/>
      <c r="X100" s="179"/>
      <c r="Y100" s="179"/>
      <c r="Z100" s="179"/>
      <c r="AA100" s="179"/>
      <c r="AB100" s="179"/>
      <c r="AC100" s="179"/>
      <c r="AD100" s="179"/>
      <c r="AE100" s="179"/>
      <c r="AF100" s="179"/>
      <c r="AG100" s="179"/>
      <c r="AH100" s="179"/>
    </row>
    <row r="101" spans="1:34" ht="15" customHeight="1">
      <c r="A101" s="203" t="s">
        <v>64</v>
      </c>
      <c r="B101" s="188"/>
      <c r="C101" s="188"/>
      <c r="D101" s="188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204"/>
      <c r="R101" s="204"/>
      <c r="S101" s="204"/>
      <c r="T101" s="204"/>
      <c r="U101" s="192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5" customHeight="1">
      <c r="A102" s="190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91"/>
      <c r="T102" s="191"/>
      <c r="U102" s="192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7.5" customHeight="1">
      <c r="A103" s="190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1"/>
      <c r="M103" s="191"/>
      <c r="N103" s="191"/>
      <c r="O103" s="191"/>
      <c r="P103" s="191"/>
      <c r="Q103" s="191"/>
      <c r="R103" s="191"/>
      <c r="S103" s="191"/>
      <c r="T103" s="191"/>
      <c r="U103" s="192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5.75" customHeight="1" thickBot="1">
      <c r="A104" s="193"/>
      <c r="B104" s="194"/>
      <c r="C104" s="194"/>
      <c r="D104" s="194"/>
      <c r="E104" s="194"/>
      <c r="F104" s="194"/>
      <c r="G104" s="194"/>
      <c r="H104" s="194"/>
      <c r="I104" s="194"/>
      <c r="J104" s="194"/>
      <c r="K104" s="194"/>
      <c r="L104" s="194"/>
      <c r="M104" s="194"/>
      <c r="N104" s="194"/>
      <c r="O104" s="194"/>
      <c r="P104" s="194"/>
      <c r="Q104" s="194"/>
      <c r="R104" s="194"/>
      <c r="S104" s="194"/>
      <c r="T104" s="194"/>
      <c r="U104" s="195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s="155" customFormat="1" ht="15.75" customHeight="1" thickTop="1" thickBot="1">
      <c r="A105" s="63">
        <v>19</v>
      </c>
      <c r="B105" s="202" t="s">
        <v>74</v>
      </c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56">
        <v>1</v>
      </c>
      <c r="R105" s="157">
        <v>2</v>
      </c>
      <c r="S105" s="158">
        <v>3</v>
      </c>
      <c r="T105" s="157">
        <v>4</v>
      </c>
      <c r="U105" s="159">
        <v>5</v>
      </c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s="180" customFormat="1" ht="15.75" customHeight="1" thickBot="1">
      <c r="A106" s="182" t="s">
        <v>103</v>
      </c>
      <c r="B106" s="205" t="s">
        <v>104</v>
      </c>
      <c r="C106" s="206"/>
      <c r="D106" s="206"/>
      <c r="E106" s="206"/>
      <c r="F106" s="206"/>
      <c r="G106" s="206"/>
      <c r="H106" s="206"/>
      <c r="I106" s="206"/>
      <c r="J106" s="206"/>
      <c r="K106" s="206"/>
      <c r="L106" s="206"/>
      <c r="M106" s="206"/>
      <c r="N106" s="206"/>
      <c r="O106" s="206"/>
      <c r="P106" s="206"/>
      <c r="Q106" s="183"/>
      <c r="R106" s="184"/>
      <c r="S106" s="158"/>
      <c r="T106" s="184"/>
      <c r="U106" s="185"/>
      <c r="V106" s="179"/>
      <c r="W106" s="179"/>
      <c r="X106" s="179"/>
      <c r="Y106" s="179"/>
      <c r="Z106" s="179"/>
      <c r="AA106" s="179"/>
      <c r="AB106" s="179"/>
      <c r="AC106" s="179"/>
      <c r="AD106" s="179"/>
      <c r="AE106" s="179"/>
      <c r="AF106" s="179"/>
      <c r="AG106" s="179"/>
      <c r="AH106" s="179"/>
    </row>
    <row r="107" spans="1:34" s="155" customFormat="1" ht="15.75" customHeight="1">
      <c r="A107" s="203" t="s">
        <v>64</v>
      </c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204"/>
      <c r="R107" s="204"/>
      <c r="S107" s="204"/>
      <c r="T107" s="204"/>
      <c r="U107" s="192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s="155" customFormat="1" ht="15.75" customHeight="1">
      <c r="A108" s="190"/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  <c r="L108" s="191"/>
      <c r="M108" s="191"/>
      <c r="N108" s="191"/>
      <c r="O108" s="191"/>
      <c r="P108" s="191"/>
      <c r="Q108" s="191"/>
      <c r="R108" s="191"/>
      <c r="S108" s="191"/>
      <c r="T108" s="191"/>
      <c r="U108" s="192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s="155" customFormat="1" ht="15.75" customHeight="1">
      <c r="A109" s="190"/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  <c r="L109" s="191"/>
      <c r="M109" s="191"/>
      <c r="N109" s="191"/>
      <c r="O109" s="191"/>
      <c r="P109" s="191"/>
      <c r="Q109" s="191"/>
      <c r="R109" s="191"/>
      <c r="S109" s="191"/>
      <c r="T109" s="191"/>
      <c r="U109" s="192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s="155" customFormat="1" ht="15.75" customHeight="1" thickBot="1">
      <c r="A110" s="193"/>
      <c r="B110" s="194"/>
      <c r="C110" s="194"/>
      <c r="D110" s="194"/>
      <c r="E110" s="194"/>
      <c r="F110" s="194"/>
      <c r="G110" s="194"/>
      <c r="H110" s="194"/>
      <c r="I110" s="194"/>
      <c r="J110" s="194"/>
      <c r="K110" s="194"/>
      <c r="L110" s="194"/>
      <c r="M110" s="194"/>
      <c r="N110" s="194"/>
      <c r="O110" s="194"/>
      <c r="P110" s="194"/>
      <c r="Q110" s="194"/>
      <c r="R110" s="194"/>
      <c r="S110" s="194"/>
      <c r="T110" s="194"/>
      <c r="U110" s="195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7.5" customHeight="1" thickTop="1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7.5" customHeight="1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s="114" customFormat="1" ht="6.6" customHeight="1">
      <c r="A113" s="111"/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2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s="147" customFormat="1" ht="6" customHeight="1" thickBo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16"/>
      <c r="T114" s="16"/>
      <c r="U114" s="16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s="147" customFormat="1" ht="15.75" customHeight="1" thickTop="1" thickBot="1">
      <c r="A115" s="196" t="s">
        <v>72</v>
      </c>
      <c r="B115" s="197"/>
      <c r="C115" s="197"/>
      <c r="D115" s="197"/>
      <c r="E115" s="197"/>
      <c r="F115" s="197"/>
      <c r="G115" s="197"/>
      <c r="H115" s="197"/>
      <c r="I115" s="197"/>
      <c r="J115" s="197"/>
      <c r="K115" s="197"/>
      <c r="L115" s="197"/>
      <c r="M115" s="197"/>
      <c r="N115" s="197"/>
      <c r="O115" s="197"/>
      <c r="P115" s="197"/>
      <c r="Q115" s="197"/>
      <c r="R115" s="197"/>
      <c r="S115" s="197"/>
      <c r="T115" s="197"/>
      <c r="U115" s="198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s="147" customFormat="1" ht="15.75" customHeight="1">
      <c r="A116" s="187"/>
      <c r="B116" s="188"/>
      <c r="C116" s="188"/>
      <c r="D116" s="188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  <c r="R116" s="188"/>
      <c r="S116" s="188"/>
      <c r="T116" s="188"/>
      <c r="U116" s="189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s="147" customFormat="1" ht="15.75" customHeight="1">
      <c r="A117" s="190"/>
      <c r="B117" s="191"/>
      <c r="C117" s="191"/>
      <c r="D117" s="191"/>
      <c r="E117" s="191"/>
      <c r="F117" s="191"/>
      <c r="G117" s="191"/>
      <c r="H117" s="191"/>
      <c r="I117" s="191"/>
      <c r="J117" s="191"/>
      <c r="K117" s="191"/>
      <c r="L117" s="191"/>
      <c r="M117" s="191"/>
      <c r="N117" s="191"/>
      <c r="O117" s="191"/>
      <c r="P117" s="191"/>
      <c r="Q117" s="191"/>
      <c r="R117" s="191"/>
      <c r="S117" s="191"/>
      <c r="T117" s="191"/>
      <c r="U117" s="192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5.75" customHeight="1">
      <c r="A118" s="190"/>
      <c r="B118" s="191"/>
      <c r="C118" s="191"/>
      <c r="D118" s="191"/>
      <c r="E118" s="191"/>
      <c r="F118" s="191"/>
      <c r="G118" s="191"/>
      <c r="H118" s="191"/>
      <c r="I118" s="191"/>
      <c r="J118" s="191"/>
      <c r="K118" s="191"/>
      <c r="L118" s="191"/>
      <c r="M118" s="191"/>
      <c r="N118" s="191"/>
      <c r="O118" s="191"/>
      <c r="P118" s="191"/>
      <c r="Q118" s="191"/>
      <c r="R118" s="191"/>
      <c r="S118" s="191"/>
      <c r="T118" s="191"/>
      <c r="U118" s="192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5.75" customHeight="1">
      <c r="A119" s="190"/>
      <c r="B119" s="191"/>
      <c r="C119" s="191"/>
      <c r="D119" s="191"/>
      <c r="E119" s="191"/>
      <c r="F119" s="191"/>
      <c r="G119" s="191"/>
      <c r="H119" s="191"/>
      <c r="I119" s="191"/>
      <c r="J119" s="191"/>
      <c r="K119" s="191"/>
      <c r="L119" s="191"/>
      <c r="M119" s="191"/>
      <c r="N119" s="191"/>
      <c r="O119" s="191"/>
      <c r="P119" s="191"/>
      <c r="Q119" s="191"/>
      <c r="R119" s="191"/>
      <c r="S119" s="191"/>
      <c r="T119" s="191"/>
      <c r="U119" s="192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s="5" customFormat="1" ht="15.75" customHeight="1">
      <c r="A120" s="190"/>
      <c r="B120" s="191"/>
      <c r="C120" s="191"/>
      <c r="D120" s="191"/>
      <c r="E120" s="191"/>
      <c r="F120" s="191"/>
      <c r="G120" s="191"/>
      <c r="H120" s="191"/>
      <c r="I120" s="191"/>
      <c r="J120" s="191"/>
      <c r="K120" s="191"/>
      <c r="L120" s="191"/>
      <c r="M120" s="191"/>
      <c r="N120" s="191"/>
      <c r="O120" s="191"/>
      <c r="P120" s="191"/>
      <c r="Q120" s="191"/>
      <c r="R120" s="191"/>
      <c r="S120" s="191"/>
      <c r="T120" s="191"/>
      <c r="U120" s="192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s="5" customFormat="1" ht="15.75" customHeight="1">
      <c r="A121" s="190"/>
      <c r="B121" s="191"/>
      <c r="C121" s="191"/>
      <c r="D121" s="191"/>
      <c r="E121" s="191"/>
      <c r="F121" s="191"/>
      <c r="G121" s="191"/>
      <c r="H121" s="191"/>
      <c r="I121" s="191"/>
      <c r="J121" s="191"/>
      <c r="K121" s="191"/>
      <c r="L121" s="191"/>
      <c r="M121" s="191"/>
      <c r="N121" s="191"/>
      <c r="O121" s="191"/>
      <c r="P121" s="191"/>
      <c r="Q121" s="191"/>
      <c r="R121" s="191"/>
      <c r="S121" s="191"/>
      <c r="T121" s="191"/>
      <c r="U121" s="192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5.75" customHeight="1">
      <c r="A122" s="190"/>
      <c r="B122" s="191"/>
      <c r="C122" s="191"/>
      <c r="D122" s="191"/>
      <c r="E122" s="191"/>
      <c r="F122" s="191"/>
      <c r="G122" s="191"/>
      <c r="H122" s="191"/>
      <c r="I122" s="191"/>
      <c r="J122" s="191"/>
      <c r="K122" s="191"/>
      <c r="L122" s="191"/>
      <c r="M122" s="191"/>
      <c r="N122" s="191"/>
      <c r="O122" s="191"/>
      <c r="P122" s="191"/>
      <c r="Q122" s="191"/>
      <c r="R122" s="191"/>
      <c r="S122" s="191"/>
      <c r="T122" s="191"/>
      <c r="U122" s="192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8" customHeight="1">
      <c r="A123" s="190"/>
      <c r="B123" s="191"/>
      <c r="C123" s="191"/>
      <c r="D123" s="191"/>
      <c r="E123" s="191"/>
      <c r="F123" s="191"/>
      <c r="G123" s="191"/>
      <c r="H123" s="191"/>
      <c r="I123" s="191"/>
      <c r="J123" s="191"/>
      <c r="K123" s="191"/>
      <c r="L123" s="191"/>
      <c r="M123" s="191"/>
      <c r="N123" s="191"/>
      <c r="O123" s="191"/>
      <c r="P123" s="191"/>
      <c r="Q123" s="191"/>
      <c r="R123" s="191"/>
      <c r="S123" s="191"/>
      <c r="T123" s="191"/>
      <c r="U123" s="192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8" customHeight="1">
      <c r="A124" s="190"/>
      <c r="B124" s="191"/>
      <c r="C124" s="191"/>
      <c r="D124" s="191"/>
      <c r="E124" s="191"/>
      <c r="F124" s="191"/>
      <c r="G124" s="191"/>
      <c r="H124" s="191"/>
      <c r="I124" s="191"/>
      <c r="J124" s="191"/>
      <c r="K124" s="191"/>
      <c r="L124" s="191"/>
      <c r="M124" s="191"/>
      <c r="N124" s="191"/>
      <c r="O124" s="191"/>
      <c r="P124" s="191"/>
      <c r="Q124" s="191"/>
      <c r="R124" s="191"/>
      <c r="S124" s="191"/>
      <c r="T124" s="191"/>
      <c r="U124" s="192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>
      <c r="A125" s="190"/>
      <c r="B125" s="191"/>
      <c r="C125" s="191"/>
      <c r="D125" s="191"/>
      <c r="E125" s="191"/>
      <c r="F125" s="191"/>
      <c r="G125" s="191"/>
      <c r="H125" s="191"/>
      <c r="I125" s="191"/>
      <c r="J125" s="191"/>
      <c r="K125" s="191"/>
      <c r="L125" s="191"/>
      <c r="M125" s="191"/>
      <c r="N125" s="191"/>
      <c r="O125" s="191"/>
      <c r="P125" s="191"/>
      <c r="Q125" s="191"/>
      <c r="R125" s="191"/>
      <c r="S125" s="191"/>
      <c r="T125" s="191"/>
      <c r="U125" s="192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>
      <c r="A126" s="190"/>
      <c r="B126" s="191"/>
      <c r="C126" s="191"/>
      <c r="D126" s="191"/>
      <c r="E126" s="191"/>
      <c r="F126" s="191"/>
      <c r="G126" s="191"/>
      <c r="H126" s="191"/>
      <c r="I126" s="191"/>
      <c r="J126" s="191"/>
      <c r="K126" s="191"/>
      <c r="L126" s="191"/>
      <c r="M126" s="191"/>
      <c r="N126" s="191"/>
      <c r="O126" s="191"/>
      <c r="P126" s="191"/>
      <c r="Q126" s="191"/>
      <c r="R126" s="191"/>
      <c r="S126" s="191"/>
      <c r="T126" s="191"/>
      <c r="U126" s="192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>
      <c r="A127" s="190"/>
      <c r="B127" s="191"/>
      <c r="C127" s="191"/>
      <c r="D127" s="191"/>
      <c r="E127" s="191"/>
      <c r="F127" s="191"/>
      <c r="G127" s="191"/>
      <c r="H127" s="191"/>
      <c r="I127" s="191"/>
      <c r="J127" s="191"/>
      <c r="K127" s="191"/>
      <c r="L127" s="191"/>
      <c r="M127" s="191"/>
      <c r="N127" s="191"/>
      <c r="O127" s="191"/>
      <c r="P127" s="191"/>
      <c r="Q127" s="191"/>
      <c r="R127" s="191"/>
      <c r="S127" s="191"/>
      <c r="T127" s="191"/>
      <c r="U127" s="192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>
      <c r="A128" s="190"/>
      <c r="B128" s="191"/>
      <c r="C128" s="191"/>
      <c r="D128" s="191"/>
      <c r="E128" s="191"/>
      <c r="F128" s="191"/>
      <c r="G128" s="191"/>
      <c r="H128" s="191"/>
      <c r="I128" s="191"/>
      <c r="J128" s="191"/>
      <c r="K128" s="191"/>
      <c r="L128" s="191"/>
      <c r="M128" s="191"/>
      <c r="N128" s="191"/>
      <c r="O128" s="191"/>
      <c r="P128" s="191"/>
      <c r="Q128" s="191"/>
      <c r="R128" s="191"/>
      <c r="S128" s="191"/>
      <c r="T128" s="191"/>
      <c r="U128" s="192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>
      <c r="A129" s="190"/>
      <c r="B129" s="191"/>
      <c r="C129" s="191"/>
      <c r="D129" s="191"/>
      <c r="E129" s="191"/>
      <c r="F129" s="191"/>
      <c r="G129" s="191"/>
      <c r="H129" s="191"/>
      <c r="I129" s="191"/>
      <c r="J129" s="191"/>
      <c r="K129" s="191"/>
      <c r="L129" s="191"/>
      <c r="M129" s="191"/>
      <c r="N129" s="191"/>
      <c r="O129" s="191"/>
      <c r="P129" s="191"/>
      <c r="Q129" s="191"/>
      <c r="R129" s="191"/>
      <c r="S129" s="191"/>
      <c r="T129" s="191"/>
      <c r="U129" s="192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>
      <c r="A130" s="190"/>
      <c r="B130" s="191"/>
      <c r="C130" s="191"/>
      <c r="D130" s="191"/>
      <c r="E130" s="191"/>
      <c r="F130" s="191"/>
      <c r="G130" s="191"/>
      <c r="H130" s="191"/>
      <c r="I130" s="191"/>
      <c r="J130" s="191"/>
      <c r="K130" s="191"/>
      <c r="L130" s="191"/>
      <c r="M130" s="191"/>
      <c r="N130" s="191"/>
      <c r="O130" s="191"/>
      <c r="P130" s="191"/>
      <c r="Q130" s="191"/>
      <c r="R130" s="191"/>
      <c r="S130" s="191"/>
      <c r="T130" s="191"/>
      <c r="U130" s="192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>
      <c r="A131" s="190"/>
      <c r="B131" s="191"/>
      <c r="C131" s="191"/>
      <c r="D131" s="191"/>
      <c r="E131" s="191"/>
      <c r="F131" s="191"/>
      <c r="G131" s="191"/>
      <c r="H131" s="191"/>
      <c r="I131" s="191"/>
      <c r="J131" s="191"/>
      <c r="K131" s="191"/>
      <c r="L131" s="191"/>
      <c r="M131" s="191"/>
      <c r="N131" s="191"/>
      <c r="O131" s="191"/>
      <c r="P131" s="191"/>
      <c r="Q131" s="191"/>
      <c r="R131" s="191"/>
      <c r="S131" s="191"/>
      <c r="T131" s="191"/>
      <c r="U131" s="192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5.75" thickBot="1">
      <c r="A132" s="193"/>
      <c r="B132" s="194"/>
      <c r="C132" s="194"/>
      <c r="D132" s="194"/>
      <c r="E132" s="194"/>
      <c r="F132" s="194"/>
      <c r="G132" s="194"/>
      <c r="H132" s="194"/>
      <c r="I132" s="194"/>
      <c r="J132" s="194"/>
      <c r="K132" s="194"/>
      <c r="L132" s="194"/>
      <c r="M132" s="194"/>
      <c r="N132" s="194"/>
      <c r="O132" s="194"/>
      <c r="P132" s="194"/>
      <c r="Q132" s="194"/>
      <c r="R132" s="194"/>
      <c r="S132" s="194"/>
      <c r="T132" s="194"/>
      <c r="U132" s="195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6.5" thickTop="1" thickBot="1">
      <c r="A133" s="261"/>
      <c r="B133" s="191"/>
      <c r="C133" s="191"/>
      <c r="D133" s="191"/>
      <c r="E133" s="191"/>
      <c r="F133" s="191"/>
      <c r="G133" s="191"/>
      <c r="H133" s="191"/>
      <c r="I133" s="191"/>
      <c r="J133" s="191"/>
      <c r="K133" s="191"/>
      <c r="L133" s="191"/>
      <c r="M133" s="191"/>
      <c r="N133" s="191"/>
      <c r="O133" s="191"/>
      <c r="P133" s="191"/>
      <c r="Q133" s="191"/>
      <c r="R133" s="191"/>
      <c r="S133" s="191"/>
      <c r="T133" s="191"/>
      <c r="U133" s="19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6.5" thickTop="1" thickBot="1">
      <c r="A134" s="196" t="s">
        <v>73</v>
      </c>
      <c r="B134" s="197"/>
      <c r="C134" s="197"/>
      <c r="D134" s="197"/>
      <c r="E134" s="197"/>
      <c r="F134" s="197"/>
      <c r="G134" s="197"/>
      <c r="H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197"/>
      <c r="T134" s="197"/>
      <c r="U134" s="198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>
      <c r="A135" s="187"/>
      <c r="B135" s="188"/>
      <c r="C135" s="188"/>
      <c r="D135" s="188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  <c r="R135" s="188"/>
      <c r="S135" s="188"/>
      <c r="T135" s="188"/>
      <c r="U135" s="189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5.75" customHeight="1">
      <c r="A136" s="190"/>
      <c r="B136" s="191"/>
      <c r="C136" s="191"/>
      <c r="D136" s="191"/>
      <c r="E136" s="191"/>
      <c r="F136" s="191"/>
      <c r="G136" s="191"/>
      <c r="H136" s="191"/>
      <c r="I136" s="191"/>
      <c r="J136" s="191"/>
      <c r="K136" s="191"/>
      <c r="L136" s="191"/>
      <c r="M136" s="191"/>
      <c r="N136" s="191"/>
      <c r="O136" s="191"/>
      <c r="P136" s="191"/>
      <c r="Q136" s="191"/>
      <c r="R136" s="191"/>
      <c r="S136" s="191"/>
      <c r="T136" s="191"/>
      <c r="U136" s="192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5.75" customHeight="1">
      <c r="A137" s="190"/>
      <c r="B137" s="191"/>
      <c r="C137" s="191"/>
      <c r="D137" s="191"/>
      <c r="E137" s="191"/>
      <c r="F137" s="191"/>
      <c r="G137" s="191"/>
      <c r="H137" s="191"/>
      <c r="I137" s="191"/>
      <c r="J137" s="191"/>
      <c r="K137" s="191"/>
      <c r="L137" s="191"/>
      <c r="M137" s="191"/>
      <c r="N137" s="191"/>
      <c r="O137" s="191"/>
      <c r="P137" s="191"/>
      <c r="Q137" s="191"/>
      <c r="R137" s="191"/>
      <c r="S137" s="191"/>
      <c r="T137" s="191"/>
      <c r="U137" s="192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>
      <c r="A138" s="190"/>
      <c r="B138" s="191"/>
      <c r="C138" s="191"/>
      <c r="D138" s="191"/>
      <c r="E138" s="191"/>
      <c r="F138" s="191"/>
      <c r="G138" s="191"/>
      <c r="H138" s="191"/>
      <c r="I138" s="191"/>
      <c r="J138" s="191"/>
      <c r="K138" s="191"/>
      <c r="L138" s="191"/>
      <c r="M138" s="191"/>
      <c r="N138" s="191"/>
      <c r="O138" s="191"/>
      <c r="P138" s="191"/>
      <c r="Q138" s="191"/>
      <c r="R138" s="191"/>
      <c r="S138" s="191"/>
      <c r="T138" s="191"/>
      <c r="U138" s="192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s="5" customFormat="1">
      <c r="A139" s="190"/>
      <c r="B139" s="191"/>
      <c r="C139" s="191"/>
      <c r="D139" s="191"/>
      <c r="E139" s="191"/>
      <c r="F139" s="191"/>
      <c r="G139" s="191"/>
      <c r="H139" s="191"/>
      <c r="I139" s="191"/>
      <c r="J139" s="191"/>
      <c r="K139" s="191"/>
      <c r="L139" s="191"/>
      <c r="M139" s="191"/>
      <c r="N139" s="191"/>
      <c r="O139" s="191"/>
      <c r="P139" s="191"/>
      <c r="Q139" s="191"/>
      <c r="R139" s="191"/>
      <c r="S139" s="191"/>
      <c r="T139" s="191"/>
      <c r="U139" s="192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s="5" customFormat="1">
      <c r="A140" s="190"/>
      <c r="B140" s="191"/>
      <c r="C140" s="191"/>
      <c r="D140" s="191"/>
      <c r="E140" s="191"/>
      <c r="F140" s="191"/>
      <c r="G140" s="191"/>
      <c r="H140" s="191"/>
      <c r="I140" s="191"/>
      <c r="J140" s="191"/>
      <c r="K140" s="191"/>
      <c r="L140" s="191"/>
      <c r="M140" s="191"/>
      <c r="N140" s="191"/>
      <c r="O140" s="191"/>
      <c r="P140" s="191"/>
      <c r="Q140" s="191"/>
      <c r="R140" s="191"/>
      <c r="S140" s="191"/>
      <c r="T140" s="191"/>
      <c r="U140" s="192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>
      <c r="A141" s="190"/>
      <c r="B141" s="191"/>
      <c r="C141" s="191"/>
      <c r="D141" s="191"/>
      <c r="E141" s="191"/>
      <c r="F141" s="191"/>
      <c r="G141" s="191"/>
      <c r="H141" s="191"/>
      <c r="I141" s="191"/>
      <c r="J141" s="191"/>
      <c r="K141" s="191"/>
      <c r="L141" s="191"/>
      <c r="M141" s="191"/>
      <c r="N141" s="191"/>
      <c r="O141" s="191"/>
      <c r="P141" s="191"/>
      <c r="Q141" s="191"/>
      <c r="R141" s="191"/>
      <c r="S141" s="191"/>
      <c r="T141" s="191"/>
      <c r="U141" s="192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>
      <c r="A142" s="190"/>
      <c r="B142" s="191"/>
      <c r="C142" s="191"/>
      <c r="D142" s="191"/>
      <c r="E142" s="191"/>
      <c r="F142" s="191"/>
      <c r="G142" s="191"/>
      <c r="H142" s="191"/>
      <c r="I142" s="191"/>
      <c r="J142" s="191"/>
      <c r="K142" s="191"/>
      <c r="L142" s="191"/>
      <c r="M142" s="191"/>
      <c r="N142" s="191"/>
      <c r="O142" s="191"/>
      <c r="P142" s="191"/>
      <c r="Q142" s="191"/>
      <c r="R142" s="191"/>
      <c r="S142" s="191"/>
      <c r="T142" s="191"/>
      <c r="U142" s="192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27" customHeight="1">
      <c r="A143" s="190"/>
      <c r="B143" s="191"/>
      <c r="C143" s="191"/>
      <c r="D143" s="191"/>
      <c r="E143" s="191"/>
      <c r="F143" s="191"/>
      <c r="G143" s="191"/>
      <c r="H143" s="191"/>
      <c r="I143" s="191"/>
      <c r="J143" s="191"/>
      <c r="K143" s="191"/>
      <c r="L143" s="191"/>
      <c r="M143" s="191"/>
      <c r="N143" s="191"/>
      <c r="O143" s="191"/>
      <c r="P143" s="191"/>
      <c r="Q143" s="191"/>
      <c r="R143" s="191"/>
      <c r="S143" s="191"/>
      <c r="T143" s="191"/>
      <c r="U143" s="192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>
      <c r="A144" s="190"/>
      <c r="B144" s="191"/>
      <c r="C144" s="191"/>
      <c r="D144" s="191"/>
      <c r="E144" s="191"/>
      <c r="F144" s="191"/>
      <c r="G144" s="191"/>
      <c r="H144" s="191"/>
      <c r="I144" s="191"/>
      <c r="J144" s="191"/>
      <c r="K144" s="191"/>
      <c r="L144" s="191"/>
      <c r="M144" s="191"/>
      <c r="N144" s="191"/>
      <c r="O144" s="191"/>
      <c r="P144" s="191"/>
      <c r="Q144" s="191"/>
      <c r="R144" s="191"/>
      <c r="S144" s="191"/>
      <c r="T144" s="191"/>
      <c r="U144" s="192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5">
      <c r="A145" s="190"/>
      <c r="B145" s="191"/>
      <c r="C145" s="191"/>
      <c r="D145" s="191"/>
      <c r="E145" s="191"/>
      <c r="F145" s="191"/>
      <c r="G145" s="191"/>
      <c r="H145" s="191"/>
      <c r="I145" s="191"/>
      <c r="J145" s="191"/>
      <c r="K145" s="191"/>
      <c r="L145" s="191"/>
      <c r="M145" s="191"/>
      <c r="N145" s="191"/>
      <c r="O145" s="191"/>
      <c r="P145" s="191"/>
      <c r="Q145" s="191"/>
      <c r="R145" s="191"/>
      <c r="S145" s="191"/>
      <c r="T145" s="191"/>
      <c r="U145" s="192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5">
      <c r="A146" s="190"/>
      <c r="B146" s="191"/>
      <c r="C146" s="191"/>
      <c r="D146" s="191"/>
      <c r="E146" s="191"/>
      <c r="F146" s="191"/>
      <c r="G146" s="191"/>
      <c r="H146" s="191"/>
      <c r="I146" s="191"/>
      <c r="J146" s="191"/>
      <c r="K146" s="191"/>
      <c r="L146" s="191"/>
      <c r="M146" s="191"/>
      <c r="N146" s="191"/>
      <c r="O146" s="191"/>
      <c r="P146" s="191"/>
      <c r="Q146" s="191"/>
      <c r="R146" s="191"/>
      <c r="S146" s="191"/>
      <c r="T146" s="191"/>
      <c r="U146" s="192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5">
      <c r="A147" s="190"/>
      <c r="B147" s="191"/>
      <c r="C147" s="191"/>
      <c r="D147" s="191"/>
      <c r="E147" s="191"/>
      <c r="F147" s="191"/>
      <c r="G147" s="191"/>
      <c r="H147" s="191"/>
      <c r="I147" s="191"/>
      <c r="J147" s="191"/>
      <c r="K147" s="191"/>
      <c r="L147" s="191"/>
      <c r="M147" s="191"/>
      <c r="N147" s="191"/>
      <c r="O147" s="191"/>
      <c r="P147" s="191"/>
      <c r="Q147" s="191"/>
      <c r="R147" s="191"/>
      <c r="S147" s="191"/>
      <c r="T147" s="191"/>
      <c r="U147" s="192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5" ht="15.75" thickBot="1">
      <c r="A148" s="193"/>
      <c r="B148" s="194"/>
      <c r="C148" s="194"/>
      <c r="D148" s="194"/>
      <c r="E148" s="194"/>
      <c r="F148" s="194"/>
      <c r="G148" s="194"/>
      <c r="H148" s="194"/>
      <c r="I148" s="194"/>
      <c r="J148" s="194"/>
      <c r="K148" s="194"/>
      <c r="L148" s="194"/>
      <c r="M148" s="194"/>
      <c r="N148" s="194"/>
      <c r="O148" s="194"/>
      <c r="P148" s="194"/>
      <c r="Q148" s="194"/>
      <c r="R148" s="194"/>
      <c r="S148" s="194"/>
      <c r="T148" s="194"/>
      <c r="U148" s="195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5" ht="7.5" customHeight="1" thickTop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5">
      <c r="A150" s="267" t="s">
        <v>43</v>
      </c>
      <c r="B150" s="204"/>
      <c r="C150" s="204"/>
      <c r="D150" s="204"/>
      <c r="E150" s="204"/>
      <c r="F150" s="204"/>
      <c r="G150" s="204"/>
      <c r="H150" s="204"/>
      <c r="I150" s="204"/>
      <c r="J150" s="204"/>
      <c r="K150" s="204"/>
      <c r="L150" s="204"/>
      <c r="M150" s="204"/>
      <c r="N150" s="204"/>
      <c r="O150" s="204"/>
      <c r="P150" s="204"/>
      <c r="Q150" s="204"/>
      <c r="R150" s="204"/>
      <c r="S150" s="204"/>
      <c r="T150" s="204"/>
      <c r="U150" s="204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5">
      <c r="A151" s="266" t="s">
        <v>62</v>
      </c>
      <c r="B151" s="204"/>
      <c r="C151" s="204"/>
      <c r="D151" s="204"/>
      <c r="E151" s="204"/>
      <c r="F151" s="204"/>
      <c r="G151" s="204"/>
      <c r="H151" s="204"/>
      <c r="I151" s="204"/>
      <c r="J151" s="204"/>
      <c r="K151" s="204"/>
      <c r="L151" s="204"/>
      <c r="M151" s="204"/>
      <c r="N151" s="204"/>
      <c r="O151" s="204"/>
      <c r="P151" s="204"/>
      <c r="Q151" s="204"/>
      <c r="R151" s="204"/>
      <c r="S151" s="204"/>
      <c r="T151" s="204"/>
      <c r="U151" s="204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5" ht="26.25" customHeight="1">
      <c r="A152" s="265" t="s">
        <v>44</v>
      </c>
      <c r="B152" s="204"/>
      <c r="C152" s="204"/>
      <c r="D152" s="204"/>
      <c r="E152" s="204"/>
      <c r="F152" s="204"/>
      <c r="G152" s="204"/>
      <c r="H152" s="204"/>
      <c r="I152" s="204"/>
      <c r="J152" s="204"/>
      <c r="K152" s="204"/>
      <c r="L152" s="204"/>
      <c r="M152" s="204"/>
      <c r="N152" s="204"/>
      <c r="O152" s="204"/>
      <c r="P152" s="204"/>
      <c r="Q152" s="204"/>
      <c r="R152" s="204"/>
      <c r="S152" s="204"/>
      <c r="T152" s="204"/>
      <c r="U152" s="204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5" ht="15.75" customHeight="1">
      <c r="A153" s="262" t="s">
        <v>45</v>
      </c>
      <c r="B153" s="204"/>
      <c r="C153" s="204"/>
      <c r="D153" s="204"/>
      <c r="E153" s="204"/>
      <c r="F153" s="204"/>
      <c r="G153" s="204"/>
      <c r="H153" s="204"/>
      <c r="I153" s="204"/>
      <c r="J153" s="204"/>
      <c r="K153" s="204"/>
      <c r="L153" s="204"/>
      <c r="M153" s="204"/>
      <c r="N153" s="204"/>
      <c r="O153" s="204"/>
      <c r="P153" s="204"/>
      <c r="Q153" s="204"/>
      <c r="R153" s="204"/>
      <c r="S153" s="204"/>
      <c r="T153" s="204"/>
      <c r="U153" s="204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5">
      <c r="A154" s="204"/>
      <c r="B154" s="191"/>
      <c r="C154" s="191"/>
      <c r="D154" s="191"/>
      <c r="E154" s="191"/>
      <c r="F154" s="191"/>
      <c r="G154" s="191"/>
      <c r="H154" s="191"/>
      <c r="I154" s="191"/>
      <c r="J154" s="191"/>
      <c r="K154" s="191"/>
      <c r="L154" s="191"/>
      <c r="M154" s="191"/>
      <c r="N154" s="191"/>
      <c r="O154" s="191"/>
      <c r="P154" s="191"/>
      <c r="Q154" s="191"/>
      <c r="R154" s="191"/>
      <c r="S154" s="191"/>
      <c r="T154" s="191"/>
      <c r="U154" s="204"/>
      <c r="V154" s="1"/>
      <c r="W154" s="1"/>
      <c r="X154" s="1"/>
      <c r="Y154" s="1"/>
      <c r="Z154" s="4"/>
      <c r="AA154" s="4"/>
      <c r="AB154" s="4"/>
      <c r="AC154" s="4"/>
      <c r="AD154" s="4"/>
      <c r="AE154" s="4"/>
      <c r="AF154" s="4"/>
      <c r="AG154" s="4"/>
      <c r="AH154" s="4"/>
    </row>
    <row r="155" spans="1:35">
      <c r="A155" s="204"/>
      <c r="B155" s="204"/>
      <c r="C155" s="204"/>
      <c r="D155" s="204"/>
      <c r="E155" s="204"/>
      <c r="F155" s="204"/>
      <c r="G155" s="204"/>
      <c r="H155" s="204"/>
      <c r="I155" s="204"/>
      <c r="J155" s="204"/>
      <c r="K155" s="204"/>
      <c r="L155" s="204"/>
      <c r="M155" s="204"/>
      <c r="N155" s="204"/>
      <c r="O155" s="204"/>
      <c r="P155" s="204"/>
      <c r="Q155" s="204"/>
      <c r="R155" s="204"/>
      <c r="S155" s="204"/>
      <c r="T155" s="204"/>
      <c r="U155" s="204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5">
      <c r="A156" s="262" t="s">
        <v>46</v>
      </c>
      <c r="B156" s="204"/>
      <c r="C156" s="204"/>
      <c r="D156" s="204"/>
      <c r="E156" s="204"/>
      <c r="F156" s="204"/>
      <c r="G156" s="204"/>
      <c r="H156" s="204"/>
      <c r="I156" s="204"/>
      <c r="J156" s="204"/>
      <c r="K156" s="204"/>
      <c r="L156" s="204"/>
      <c r="M156" s="204"/>
      <c r="N156" s="204"/>
      <c r="O156" s="204"/>
      <c r="P156" s="204"/>
      <c r="Q156" s="204"/>
      <c r="R156" s="204"/>
      <c r="S156" s="204"/>
      <c r="T156" s="204"/>
      <c r="U156" s="204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5">
      <c r="A157" s="204"/>
      <c r="B157" s="191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191"/>
      <c r="Q157" s="191"/>
      <c r="R157" s="191"/>
      <c r="S157" s="191"/>
      <c r="T157" s="191"/>
      <c r="U157" s="204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5">
      <c r="A158" s="204"/>
      <c r="B158" s="204"/>
      <c r="C158" s="204"/>
      <c r="D158" s="204"/>
      <c r="E158" s="204"/>
      <c r="F158" s="204"/>
      <c r="G158" s="204"/>
      <c r="H158" s="204"/>
      <c r="I158" s="204"/>
      <c r="J158" s="204"/>
      <c r="K158" s="204"/>
      <c r="L158" s="204"/>
      <c r="M158" s="204"/>
      <c r="N158" s="204"/>
      <c r="O158" s="204"/>
      <c r="P158" s="204"/>
      <c r="Q158" s="204"/>
      <c r="R158" s="204"/>
      <c r="S158" s="204"/>
      <c r="T158" s="204"/>
      <c r="U158" s="204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5" ht="86.25" customHeight="1" thickBot="1">
      <c r="A159" s="262" t="s">
        <v>61</v>
      </c>
      <c r="B159" s="263"/>
      <c r="C159" s="263"/>
      <c r="D159" s="263"/>
      <c r="E159" s="263"/>
      <c r="F159" s="263"/>
      <c r="G159" s="263"/>
      <c r="H159" s="263"/>
      <c r="I159" s="263"/>
      <c r="J159" s="263"/>
      <c r="K159" s="263"/>
      <c r="L159" s="263"/>
      <c r="M159" s="263"/>
      <c r="N159" s="263"/>
      <c r="O159" s="263"/>
      <c r="P159" s="263"/>
      <c r="Q159" s="263"/>
      <c r="R159" s="263"/>
      <c r="S159" s="263"/>
      <c r="T159" s="263"/>
      <c r="U159" s="263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5" ht="16.5" thickTop="1" thickBot="1">
      <c r="A160" s="89"/>
      <c r="B160" s="89"/>
      <c r="C160" s="89"/>
      <c r="D160" s="89"/>
      <c r="E160" s="89"/>
      <c r="F160" s="90">
        <v>1</v>
      </c>
      <c r="G160" s="91">
        <v>2</v>
      </c>
      <c r="H160" s="92">
        <v>3</v>
      </c>
      <c r="I160" s="91">
        <v>4</v>
      </c>
      <c r="J160" s="93">
        <v>5</v>
      </c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1"/>
      <c r="W160" s="1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15"/>
    </row>
    <row r="161" spans="1:35">
      <c r="A161" s="89"/>
      <c r="B161" s="89"/>
      <c r="C161" s="89"/>
      <c r="D161" s="89"/>
      <c r="E161" s="89"/>
      <c r="F161" s="94"/>
      <c r="G161" s="95" t="s">
        <v>47</v>
      </c>
      <c r="H161" s="96"/>
      <c r="I161" s="97"/>
      <c r="J161" s="98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1"/>
      <c r="W161" s="1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15"/>
    </row>
    <row r="162" spans="1:35">
      <c r="A162" s="89"/>
      <c r="B162" s="89"/>
      <c r="C162" s="89"/>
      <c r="D162" s="89"/>
      <c r="E162" s="89"/>
      <c r="F162" s="99"/>
      <c r="G162" s="100"/>
      <c r="H162" s="101" t="s">
        <v>47</v>
      </c>
      <c r="I162" s="102"/>
      <c r="J162" s="103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1"/>
      <c r="W162" s="1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15"/>
    </row>
    <row r="163" spans="1:35" ht="15" customHeight="1" thickBot="1">
      <c r="A163" s="104"/>
      <c r="B163" s="104"/>
      <c r="C163" s="104"/>
      <c r="D163" s="104"/>
      <c r="E163" s="104"/>
      <c r="F163" s="105"/>
      <c r="G163" s="106"/>
      <c r="H163" s="107"/>
      <c r="I163" s="108" t="s">
        <v>47</v>
      </c>
      <c r="J163" s="109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V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</row>
    <row r="164" spans="1:35" s="5" customFormat="1" ht="67.5" customHeight="1" thickTop="1">
      <c r="A164" s="264" t="s">
        <v>48</v>
      </c>
      <c r="B164" s="263"/>
      <c r="C164" s="263"/>
      <c r="D164" s="263"/>
      <c r="E164" s="263"/>
      <c r="F164" s="263"/>
      <c r="G164" s="263"/>
      <c r="H164" s="263"/>
      <c r="I164" s="263"/>
      <c r="J164" s="263"/>
      <c r="K164" s="263"/>
      <c r="L164" s="263"/>
      <c r="M164" s="263"/>
      <c r="N164" s="263"/>
      <c r="O164" s="263"/>
      <c r="P164" s="263"/>
      <c r="Q164" s="263"/>
      <c r="R164" s="263"/>
      <c r="S164" s="263"/>
      <c r="T164" s="263"/>
      <c r="U164" s="26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5" ht="15.75" thickBo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5" ht="16.5" thickTop="1" thickBot="1">
      <c r="A166" s="196" t="s">
        <v>68</v>
      </c>
      <c r="B166" s="197"/>
      <c r="C166" s="197"/>
      <c r="D166" s="197"/>
      <c r="E166" s="197"/>
      <c r="F166" s="197"/>
      <c r="G166" s="197"/>
      <c r="H166" s="197"/>
      <c r="I166" s="197"/>
      <c r="J166" s="197"/>
      <c r="K166" s="197"/>
      <c r="L166" s="197"/>
      <c r="M166" s="197"/>
      <c r="N166" s="197"/>
      <c r="O166" s="197"/>
      <c r="P166" s="197"/>
      <c r="Q166" s="197"/>
      <c r="R166" s="197"/>
      <c r="S166" s="197"/>
      <c r="T166" s="197"/>
      <c r="U166" s="198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5">
      <c r="A167" s="187"/>
      <c r="B167" s="188"/>
      <c r="C167" s="188"/>
      <c r="D167" s="188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  <c r="R167" s="188"/>
      <c r="S167" s="188"/>
      <c r="T167" s="188"/>
      <c r="U167" s="189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5">
      <c r="A168" s="190"/>
      <c r="B168" s="191"/>
      <c r="C168" s="191"/>
      <c r="D168" s="191"/>
      <c r="E168" s="191"/>
      <c r="F168" s="191"/>
      <c r="G168" s="191"/>
      <c r="H168" s="191"/>
      <c r="I168" s="191"/>
      <c r="J168" s="191"/>
      <c r="K168" s="191"/>
      <c r="L168" s="191"/>
      <c r="M168" s="191"/>
      <c r="N168" s="191"/>
      <c r="O168" s="191"/>
      <c r="P168" s="191"/>
      <c r="Q168" s="191"/>
      <c r="R168" s="191"/>
      <c r="S168" s="191"/>
      <c r="T168" s="191"/>
      <c r="U168" s="192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5" s="147" customFormat="1">
      <c r="A169" s="190"/>
      <c r="B169" s="191"/>
      <c r="C169" s="191"/>
      <c r="D169" s="191"/>
      <c r="E169" s="191"/>
      <c r="F169" s="191"/>
      <c r="G169" s="191"/>
      <c r="H169" s="191"/>
      <c r="I169" s="191"/>
      <c r="J169" s="191"/>
      <c r="K169" s="191"/>
      <c r="L169" s="191"/>
      <c r="M169" s="191"/>
      <c r="N169" s="191"/>
      <c r="O169" s="191"/>
      <c r="P169" s="191"/>
      <c r="Q169" s="191"/>
      <c r="R169" s="191"/>
      <c r="S169" s="191"/>
      <c r="T169" s="191"/>
      <c r="U169" s="192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5" s="147" customFormat="1">
      <c r="A170" s="190"/>
      <c r="B170" s="191"/>
      <c r="C170" s="191"/>
      <c r="D170" s="191"/>
      <c r="E170" s="191"/>
      <c r="F170" s="191"/>
      <c r="G170" s="191"/>
      <c r="H170" s="191"/>
      <c r="I170" s="191"/>
      <c r="J170" s="191"/>
      <c r="K170" s="191"/>
      <c r="L170" s="191"/>
      <c r="M170" s="191"/>
      <c r="N170" s="191"/>
      <c r="O170" s="191"/>
      <c r="P170" s="191"/>
      <c r="Q170" s="191"/>
      <c r="R170" s="191"/>
      <c r="S170" s="191"/>
      <c r="T170" s="191"/>
      <c r="U170" s="192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5" s="147" customFormat="1">
      <c r="A171" s="190"/>
      <c r="B171" s="191"/>
      <c r="C171" s="191"/>
      <c r="D171" s="191"/>
      <c r="E171" s="191"/>
      <c r="F171" s="191"/>
      <c r="G171" s="191"/>
      <c r="H171" s="191"/>
      <c r="I171" s="191"/>
      <c r="J171" s="191"/>
      <c r="K171" s="191"/>
      <c r="L171" s="191"/>
      <c r="M171" s="191"/>
      <c r="N171" s="191"/>
      <c r="O171" s="191"/>
      <c r="P171" s="191"/>
      <c r="Q171" s="191"/>
      <c r="R171" s="191"/>
      <c r="S171" s="191"/>
      <c r="T171" s="191"/>
      <c r="U171" s="192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5" s="147" customFormat="1">
      <c r="A172" s="190"/>
      <c r="B172" s="191"/>
      <c r="C172" s="191"/>
      <c r="D172" s="191"/>
      <c r="E172" s="191"/>
      <c r="F172" s="191"/>
      <c r="G172" s="191"/>
      <c r="H172" s="191"/>
      <c r="I172" s="191"/>
      <c r="J172" s="191"/>
      <c r="K172" s="191"/>
      <c r="L172" s="191"/>
      <c r="M172" s="191"/>
      <c r="N172" s="191"/>
      <c r="O172" s="191"/>
      <c r="P172" s="191"/>
      <c r="Q172" s="191"/>
      <c r="R172" s="191"/>
      <c r="S172" s="191"/>
      <c r="T172" s="191"/>
      <c r="U172" s="192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5" s="147" customFormat="1">
      <c r="A173" s="190"/>
      <c r="B173" s="191"/>
      <c r="C173" s="191"/>
      <c r="D173" s="191"/>
      <c r="E173" s="191"/>
      <c r="F173" s="191"/>
      <c r="G173" s="191"/>
      <c r="H173" s="191"/>
      <c r="I173" s="191"/>
      <c r="J173" s="191"/>
      <c r="K173" s="191"/>
      <c r="L173" s="191"/>
      <c r="M173" s="191"/>
      <c r="N173" s="191"/>
      <c r="O173" s="191"/>
      <c r="P173" s="191"/>
      <c r="Q173" s="191"/>
      <c r="R173" s="191"/>
      <c r="S173" s="191"/>
      <c r="T173" s="191"/>
      <c r="U173" s="192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5" s="147" customFormat="1">
      <c r="A174" s="190"/>
      <c r="B174" s="191"/>
      <c r="C174" s="191"/>
      <c r="D174" s="191"/>
      <c r="E174" s="191"/>
      <c r="F174" s="191"/>
      <c r="G174" s="191"/>
      <c r="H174" s="191"/>
      <c r="I174" s="191"/>
      <c r="J174" s="191"/>
      <c r="K174" s="191"/>
      <c r="L174" s="191"/>
      <c r="M174" s="191"/>
      <c r="N174" s="191"/>
      <c r="O174" s="191"/>
      <c r="P174" s="191"/>
      <c r="Q174" s="191"/>
      <c r="R174" s="191"/>
      <c r="S174" s="191"/>
      <c r="T174" s="191"/>
      <c r="U174" s="192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5" s="147" customFormat="1">
      <c r="A175" s="190"/>
      <c r="B175" s="191"/>
      <c r="C175" s="191"/>
      <c r="D175" s="191"/>
      <c r="E175" s="191"/>
      <c r="F175" s="191"/>
      <c r="G175" s="191"/>
      <c r="H175" s="191"/>
      <c r="I175" s="191"/>
      <c r="J175" s="191"/>
      <c r="K175" s="191"/>
      <c r="L175" s="191"/>
      <c r="M175" s="191"/>
      <c r="N175" s="191"/>
      <c r="O175" s="191"/>
      <c r="P175" s="191"/>
      <c r="Q175" s="191"/>
      <c r="R175" s="191"/>
      <c r="S175" s="191"/>
      <c r="T175" s="191"/>
      <c r="U175" s="192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5" s="147" customFormat="1">
      <c r="A176" s="190"/>
      <c r="B176" s="191"/>
      <c r="C176" s="191"/>
      <c r="D176" s="191"/>
      <c r="E176" s="191"/>
      <c r="F176" s="191"/>
      <c r="G176" s="191"/>
      <c r="H176" s="191"/>
      <c r="I176" s="191"/>
      <c r="J176" s="191"/>
      <c r="K176" s="191"/>
      <c r="L176" s="191"/>
      <c r="M176" s="191"/>
      <c r="N176" s="191"/>
      <c r="O176" s="191"/>
      <c r="P176" s="191"/>
      <c r="Q176" s="191"/>
      <c r="R176" s="191"/>
      <c r="S176" s="191"/>
      <c r="T176" s="191"/>
      <c r="U176" s="192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>
      <c r="A177" s="190"/>
      <c r="B177" s="191"/>
      <c r="C177" s="191"/>
      <c r="D177" s="191"/>
      <c r="E177" s="191"/>
      <c r="F177" s="191"/>
      <c r="G177" s="191"/>
      <c r="H177" s="191"/>
      <c r="I177" s="191"/>
      <c r="J177" s="191"/>
      <c r="K177" s="191"/>
      <c r="L177" s="191"/>
      <c r="M177" s="191"/>
      <c r="N177" s="191"/>
      <c r="O177" s="191"/>
      <c r="P177" s="191"/>
      <c r="Q177" s="191"/>
      <c r="R177" s="191"/>
      <c r="S177" s="191"/>
      <c r="T177" s="191"/>
      <c r="U177" s="192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>
      <c r="A178" s="190"/>
      <c r="B178" s="191"/>
      <c r="C178" s="191"/>
      <c r="D178" s="191"/>
      <c r="E178" s="191"/>
      <c r="F178" s="191"/>
      <c r="G178" s="191"/>
      <c r="H178" s="191"/>
      <c r="I178" s="191"/>
      <c r="J178" s="191"/>
      <c r="K178" s="191"/>
      <c r="L178" s="191"/>
      <c r="M178" s="191"/>
      <c r="N178" s="191"/>
      <c r="O178" s="191"/>
      <c r="P178" s="191"/>
      <c r="Q178" s="191"/>
      <c r="R178" s="191"/>
      <c r="S178" s="191"/>
      <c r="T178" s="191"/>
      <c r="U178" s="192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>
      <c r="A179" s="190"/>
      <c r="B179" s="191"/>
      <c r="C179" s="191"/>
      <c r="D179" s="191"/>
      <c r="E179" s="191"/>
      <c r="F179" s="191"/>
      <c r="G179" s="191"/>
      <c r="H179" s="191"/>
      <c r="I179" s="191"/>
      <c r="J179" s="191"/>
      <c r="K179" s="191"/>
      <c r="L179" s="191"/>
      <c r="M179" s="191"/>
      <c r="N179" s="191"/>
      <c r="O179" s="191"/>
      <c r="P179" s="191"/>
      <c r="Q179" s="191"/>
      <c r="R179" s="191"/>
      <c r="S179" s="191"/>
      <c r="T179" s="191"/>
      <c r="U179" s="192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>
      <c r="A180" s="190"/>
      <c r="B180" s="191"/>
      <c r="C180" s="191"/>
      <c r="D180" s="191"/>
      <c r="E180" s="191"/>
      <c r="F180" s="191"/>
      <c r="G180" s="191"/>
      <c r="H180" s="191"/>
      <c r="I180" s="191"/>
      <c r="J180" s="191"/>
      <c r="K180" s="191"/>
      <c r="L180" s="191"/>
      <c r="M180" s="191"/>
      <c r="N180" s="191"/>
      <c r="O180" s="191"/>
      <c r="P180" s="191"/>
      <c r="Q180" s="191"/>
      <c r="R180" s="191"/>
      <c r="S180" s="191"/>
      <c r="T180" s="191"/>
      <c r="U180" s="192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>
      <c r="A181" s="190"/>
      <c r="B181" s="191"/>
      <c r="C181" s="191"/>
      <c r="D181" s="191"/>
      <c r="E181" s="191"/>
      <c r="F181" s="191"/>
      <c r="G181" s="191"/>
      <c r="H181" s="191"/>
      <c r="I181" s="191"/>
      <c r="J181" s="191"/>
      <c r="K181" s="191"/>
      <c r="L181" s="191"/>
      <c r="M181" s="191"/>
      <c r="N181" s="191"/>
      <c r="O181" s="191"/>
      <c r="P181" s="191"/>
      <c r="Q181" s="191"/>
      <c r="R181" s="191"/>
      <c r="S181" s="191"/>
      <c r="T181" s="191"/>
      <c r="U181" s="192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>
      <c r="A182" s="190"/>
      <c r="B182" s="191"/>
      <c r="C182" s="191"/>
      <c r="D182" s="191"/>
      <c r="E182" s="191"/>
      <c r="F182" s="191"/>
      <c r="G182" s="191"/>
      <c r="H182" s="191"/>
      <c r="I182" s="191"/>
      <c r="J182" s="191"/>
      <c r="K182" s="191"/>
      <c r="L182" s="191"/>
      <c r="M182" s="191"/>
      <c r="N182" s="191"/>
      <c r="O182" s="191"/>
      <c r="P182" s="191"/>
      <c r="Q182" s="191"/>
      <c r="R182" s="191"/>
      <c r="S182" s="191"/>
      <c r="T182" s="191"/>
      <c r="U182" s="192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>
      <c r="A183" s="190"/>
      <c r="B183" s="191"/>
      <c r="C183" s="191"/>
      <c r="D183" s="191"/>
      <c r="E183" s="191"/>
      <c r="F183" s="191"/>
      <c r="G183" s="191"/>
      <c r="H183" s="191"/>
      <c r="I183" s="191"/>
      <c r="J183" s="191"/>
      <c r="K183" s="191"/>
      <c r="L183" s="191"/>
      <c r="M183" s="191"/>
      <c r="N183" s="191"/>
      <c r="O183" s="191"/>
      <c r="P183" s="191"/>
      <c r="Q183" s="191"/>
      <c r="R183" s="191"/>
      <c r="S183" s="191"/>
      <c r="T183" s="191"/>
      <c r="U183" s="192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>
      <c r="A184" s="190"/>
      <c r="B184" s="191"/>
      <c r="C184" s="191"/>
      <c r="D184" s="191"/>
      <c r="E184" s="191"/>
      <c r="F184" s="191"/>
      <c r="G184" s="191"/>
      <c r="H184" s="191"/>
      <c r="I184" s="191"/>
      <c r="J184" s="191"/>
      <c r="K184" s="191"/>
      <c r="L184" s="191"/>
      <c r="M184" s="191"/>
      <c r="N184" s="191"/>
      <c r="O184" s="191"/>
      <c r="P184" s="191"/>
      <c r="Q184" s="191"/>
      <c r="R184" s="191"/>
      <c r="S184" s="191"/>
      <c r="T184" s="191"/>
      <c r="U184" s="192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>
      <c r="A185" s="190"/>
      <c r="B185" s="191"/>
      <c r="C185" s="191"/>
      <c r="D185" s="191"/>
      <c r="E185" s="191"/>
      <c r="F185" s="191"/>
      <c r="G185" s="191"/>
      <c r="H185" s="191"/>
      <c r="I185" s="191"/>
      <c r="J185" s="191"/>
      <c r="K185" s="191"/>
      <c r="L185" s="191"/>
      <c r="M185" s="191"/>
      <c r="N185" s="191"/>
      <c r="O185" s="191"/>
      <c r="P185" s="191"/>
      <c r="Q185" s="191"/>
      <c r="R185" s="191"/>
      <c r="S185" s="191"/>
      <c r="T185" s="191"/>
      <c r="U185" s="192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>
      <c r="A186" s="190"/>
      <c r="B186" s="191"/>
      <c r="C186" s="191"/>
      <c r="D186" s="191"/>
      <c r="E186" s="191"/>
      <c r="F186" s="191"/>
      <c r="G186" s="191"/>
      <c r="H186" s="191"/>
      <c r="I186" s="191"/>
      <c r="J186" s="191"/>
      <c r="K186" s="191"/>
      <c r="L186" s="191"/>
      <c r="M186" s="191"/>
      <c r="N186" s="191"/>
      <c r="O186" s="191"/>
      <c r="P186" s="191"/>
      <c r="Q186" s="191"/>
      <c r="R186" s="191"/>
      <c r="S186" s="191"/>
      <c r="T186" s="191"/>
      <c r="U186" s="192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>
      <c r="A187" s="190"/>
      <c r="B187" s="191"/>
      <c r="C187" s="191"/>
      <c r="D187" s="191"/>
      <c r="E187" s="191"/>
      <c r="F187" s="191"/>
      <c r="G187" s="191"/>
      <c r="H187" s="191"/>
      <c r="I187" s="191"/>
      <c r="J187" s="191"/>
      <c r="K187" s="191"/>
      <c r="L187" s="191"/>
      <c r="M187" s="191"/>
      <c r="N187" s="191"/>
      <c r="O187" s="191"/>
      <c r="P187" s="191"/>
      <c r="Q187" s="191"/>
      <c r="R187" s="191"/>
      <c r="S187" s="191"/>
      <c r="T187" s="191"/>
      <c r="U187" s="192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5.75" thickBot="1">
      <c r="A188" s="193"/>
      <c r="B188" s="194"/>
      <c r="C188" s="194"/>
      <c r="D188" s="194"/>
      <c r="E188" s="194"/>
      <c r="F188" s="194"/>
      <c r="G188" s="194"/>
      <c r="H188" s="194"/>
      <c r="I188" s="194"/>
      <c r="J188" s="194"/>
      <c r="K188" s="194"/>
      <c r="L188" s="194"/>
      <c r="M188" s="194"/>
      <c r="N188" s="194"/>
      <c r="O188" s="194"/>
      <c r="P188" s="194"/>
      <c r="Q188" s="194"/>
      <c r="R188" s="194"/>
      <c r="S188" s="194"/>
      <c r="T188" s="194"/>
      <c r="U188" s="195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5.75" thickTop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"/>
      <c r="W707" s="1"/>
      <c r="X707" s="1"/>
      <c r="Y707" s="1"/>
    </row>
    <row r="708" spans="1:34" ht="1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"/>
      <c r="W708" s="1"/>
      <c r="X708" s="1"/>
      <c r="Y708" s="1"/>
    </row>
    <row r="709" spans="1:34" ht="1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"/>
      <c r="W709" s="1"/>
      <c r="X709" s="1"/>
      <c r="Y709" s="1"/>
    </row>
    <row r="710" spans="1:34" ht="1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"/>
      <c r="W710" s="1"/>
      <c r="X710" s="1"/>
      <c r="Y710" s="1"/>
    </row>
    <row r="711" spans="1:34" ht="1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"/>
      <c r="W711" s="1"/>
      <c r="X711" s="1"/>
      <c r="Y711" s="1"/>
    </row>
    <row r="712" spans="1:34" ht="1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"/>
      <c r="W712" s="1"/>
      <c r="X712" s="1"/>
      <c r="Y712" s="1"/>
    </row>
    <row r="713" spans="1:34" ht="1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"/>
      <c r="W713" s="1"/>
      <c r="X713" s="1"/>
      <c r="Y713" s="1"/>
    </row>
    <row r="714" spans="1:34" ht="1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"/>
      <c r="W714" s="1"/>
      <c r="X714" s="1"/>
      <c r="Y714" s="1"/>
    </row>
    <row r="715" spans="1:34" ht="1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"/>
      <c r="W715" s="1"/>
      <c r="X715" s="1"/>
      <c r="Y715" s="1"/>
    </row>
    <row r="716" spans="1:34" ht="1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"/>
      <c r="W716" s="1"/>
      <c r="X716" s="1"/>
      <c r="Y716" s="1"/>
    </row>
  </sheetData>
  <sheetProtection selectLockedCells="1" selectUnlockedCells="1"/>
  <mergeCells count="99">
    <mergeCell ref="A101:U104"/>
    <mergeCell ref="N27:N28"/>
    <mergeCell ref="O27:O28"/>
    <mergeCell ref="A30:G30"/>
    <mergeCell ref="A35:G35"/>
    <mergeCell ref="M39:O39"/>
    <mergeCell ref="B99:P99"/>
    <mergeCell ref="B98:U98"/>
    <mergeCell ref="B100:P100"/>
    <mergeCell ref="A36:G36"/>
    <mergeCell ref="B72:P72"/>
    <mergeCell ref="B58:P58"/>
    <mergeCell ref="B79:P79"/>
    <mergeCell ref="B45:P45"/>
    <mergeCell ref="B46:P46"/>
    <mergeCell ref="A47:U50"/>
    <mergeCell ref="A159:U159"/>
    <mergeCell ref="A164:U164"/>
    <mergeCell ref="A152:U152"/>
    <mergeCell ref="A135:U148"/>
    <mergeCell ref="A151:U151"/>
    <mergeCell ref="A150:U150"/>
    <mergeCell ref="A153:U155"/>
    <mergeCell ref="A116:U132"/>
    <mergeCell ref="A133:U133"/>
    <mergeCell ref="A134:U134"/>
    <mergeCell ref="A156:U158"/>
    <mergeCell ref="A115:U115"/>
    <mergeCell ref="Q26:U26"/>
    <mergeCell ref="A33:G33"/>
    <mergeCell ref="A34:G34"/>
    <mergeCell ref="H16:U16"/>
    <mergeCell ref="B41:P41"/>
    <mergeCell ref="A21:U21"/>
    <mergeCell ref="A39:L39"/>
    <mergeCell ref="A25:U25"/>
    <mergeCell ref="A29:G29"/>
    <mergeCell ref="A32:G32"/>
    <mergeCell ref="A37:G37"/>
    <mergeCell ref="M27:M28"/>
    <mergeCell ref="A1:U4"/>
    <mergeCell ref="P18:Q18"/>
    <mergeCell ref="A22:U22"/>
    <mergeCell ref="A24:U24"/>
    <mergeCell ref="A20:U20"/>
    <mergeCell ref="A23:U23"/>
    <mergeCell ref="A17:U17"/>
    <mergeCell ref="A18:H18"/>
    <mergeCell ref="A15:U15"/>
    <mergeCell ref="A16:G16"/>
    <mergeCell ref="A9:U9"/>
    <mergeCell ref="A8:D8"/>
    <mergeCell ref="E8:U8"/>
    <mergeCell ref="A10:D10"/>
    <mergeCell ref="E10:U10"/>
    <mergeCell ref="A12:D12"/>
    <mergeCell ref="E12:U12"/>
    <mergeCell ref="A13:U13"/>
    <mergeCell ref="D6:U6"/>
    <mergeCell ref="A7:U7"/>
    <mergeCell ref="A6:C6"/>
    <mergeCell ref="F14:U14"/>
    <mergeCell ref="A14:E14"/>
    <mergeCell ref="A27:G28"/>
    <mergeCell ref="B78:P78"/>
    <mergeCell ref="B54:P54"/>
    <mergeCell ref="B57:P57"/>
    <mergeCell ref="A73:U76"/>
    <mergeCell ref="B67:P67"/>
    <mergeCell ref="A62:U65"/>
    <mergeCell ref="B68:P68"/>
    <mergeCell ref="B69:P69"/>
    <mergeCell ref="B70:P70"/>
    <mergeCell ref="B59:P59"/>
    <mergeCell ref="B60:P60"/>
    <mergeCell ref="B61:P61"/>
    <mergeCell ref="B43:P43"/>
    <mergeCell ref="B81:P81"/>
    <mergeCell ref="A83:U86"/>
    <mergeCell ref="B92:P92"/>
    <mergeCell ref="B82:P82"/>
    <mergeCell ref="B90:P90"/>
    <mergeCell ref="B89:P89"/>
    <mergeCell ref="A167:U188"/>
    <mergeCell ref="A166:U166"/>
    <mergeCell ref="A38:G38"/>
    <mergeCell ref="B105:P105"/>
    <mergeCell ref="A107:U110"/>
    <mergeCell ref="B106:P106"/>
    <mergeCell ref="B42:P42"/>
    <mergeCell ref="B44:P44"/>
    <mergeCell ref="A93:U96"/>
    <mergeCell ref="B91:P91"/>
    <mergeCell ref="B88:P88"/>
    <mergeCell ref="B55:P55"/>
    <mergeCell ref="B56:P56"/>
    <mergeCell ref="B71:P71"/>
    <mergeCell ref="B53:U53"/>
    <mergeCell ref="B80:P80"/>
  </mergeCells>
  <conditionalFormatting sqref="Y29:Y36">
    <cfRule type="cellIs" dxfId="2" priority="3" operator="notEqual">
      <formula>0</formula>
    </cfRule>
  </conditionalFormatting>
  <conditionalFormatting sqref="Y37">
    <cfRule type="cellIs" dxfId="1" priority="2" operator="notEqual">
      <formula>0</formula>
    </cfRule>
  </conditionalFormatting>
  <conditionalFormatting sqref="Y38">
    <cfRule type="cellIs" dxfId="0" priority="1" operator="notEqual">
      <formula>0</formula>
    </cfRule>
  </conditionalFormatting>
  <printOptions horizontalCentered="1"/>
  <pageMargins left="0" right="0" top="0" bottom="0" header="0" footer="0"/>
  <pageSetup paperSize="9" scale="64" orientation="portrait" r:id="rId1"/>
  <rowBreaks count="1" manualBreakCount="1">
    <brk id="96" max="20" man="1"/>
  </rowBreaks>
  <ignoredErrors>
    <ignoredError sqref="H29:I29 O30:O35 O29" unlockedFormula="1"/>
    <ignoredError sqref="H30:J35 K29:M29 K31:M31 K33:N33 K32:M32 K35:M35 K34:M34 K30:M30" formulaRange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1E1F76FB21A54393D3D1BA0EFB227F" ma:contentTypeVersion="13" ma:contentTypeDescription="Create a new document." ma:contentTypeScope="" ma:versionID="afe54eecea4d21594ded20414702a610">
  <xsd:schema xmlns:xsd="http://www.w3.org/2001/XMLSchema" xmlns:xs="http://www.w3.org/2001/XMLSchema" xmlns:p="http://schemas.microsoft.com/office/2006/metadata/properties" xmlns:ns2="3147cc60-30ed-49e6-9b32-2f6c441e63a4" xmlns:ns3="67aad432-d6c6-4a5c-9197-682edcb61f4f" targetNamespace="http://schemas.microsoft.com/office/2006/metadata/properties" ma:root="true" ma:fieldsID="ae875422d31cefddc5d172f8f5fa88cf" ns2:_="" ns3:_="">
    <xsd:import namespace="3147cc60-30ed-49e6-9b32-2f6c441e63a4"/>
    <xsd:import namespace="67aad432-d6c6-4a5c-9197-682edcb61f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7cc60-30ed-49e6-9b32-2f6c441e6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ad432-d6c6-4a5c-9197-682edcb61f4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996B8F-DA02-425A-BEEE-C3045F2FD1C2}"/>
</file>

<file path=customXml/itemProps2.xml><?xml version="1.0" encoding="utf-8"?>
<ds:datastoreItem xmlns:ds="http://schemas.openxmlformats.org/officeDocument/2006/customXml" ds:itemID="{772C499D-1291-4AFF-9206-18A3A9538D96}"/>
</file>

<file path=customXml/itemProps3.xml><?xml version="1.0" encoding="utf-8"?>
<ds:datastoreItem xmlns:ds="http://schemas.openxmlformats.org/officeDocument/2006/customXml" ds:itemID="{47BAF2B3-5378-4415-B0F2-C21C0E35C4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Relatório</vt:lpstr>
      <vt:lpstr>Folha1</vt:lpstr>
      <vt:lpstr>Relatório!Área_de_Impressão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Magalhães</dc:creator>
  <cp:lastModifiedBy>Paulo Magalhães</cp:lastModifiedBy>
  <cp:lastPrinted>2022-03-11T10:21:59Z</cp:lastPrinted>
  <dcterms:created xsi:type="dcterms:W3CDTF">2017-02-10T13:34:01Z</dcterms:created>
  <dcterms:modified xsi:type="dcterms:W3CDTF">2022-05-09T10:34:12Z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0x0101000C1E1F76FB21A54393D3D1BA0EFB227F</vt:lpwstr>
  </property>
</Properties>
</file>